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65311" windowWidth="10140" windowHeight="12315" firstSheet="2" activeTab="5"/>
  </bookViews>
  <sheets>
    <sheet name="TW-SW 18-04" sheetId="1" r:id="rId1"/>
    <sheet name="TW-SW 22-05" sheetId="2" r:id="rId2"/>
    <sheet name="TW-SW 10-07" sheetId="3" r:id="rId3"/>
    <sheet name="TW-SW 11-09" sheetId="4" r:id="rId4"/>
    <sheet name="TW-SW 25-09" sheetId="5" r:id="rId5"/>
    <sheet name="EM-SW 04" sheetId="6" r:id="rId6"/>
  </sheets>
  <definedNames/>
  <calcPr fullCalcOnLoad="1"/>
</workbook>
</file>

<file path=xl/sharedStrings.xml><?xml version="1.0" encoding="utf-8"?>
<sst xmlns="http://schemas.openxmlformats.org/spreadsheetml/2006/main" count="991" uniqueCount="125">
  <si>
    <t>Punkte</t>
  </si>
  <si>
    <t>PL</t>
  </si>
  <si>
    <t>Name - Naam - name - nom</t>
  </si>
  <si>
    <t>St.No</t>
  </si>
  <si>
    <t>Nat.</t>
  </si>
  <si>
    <t>SAM</t>
  </si>
  <si>
    <t>AMCA</t>
  </si>
  <si>
    <t>DAM</t>
  </si>
  <si>
    <t>MON</t>
  </si>
  <si>
    <t>CAM</t>
  </si>
  <si>
    <t>Day - Result</t>
  </si>
  <si>
    <t xml:space="preserve">Country:                                                        </t>
  </si>
  <si>
    <t xml:space="preserve">Date:                                 </t>
  </si>
  <si>
    <t>Heat 1</t>
  </si>
  <si>
    <t>Heat 2</t>
  </si>
  <si>
    <t>Heat 3</t>
  </si>
  <si>
    <t>Name, Naam, Nom</t>
  </si>
  <si>
    <t>Str-No</t>
  </si>
  <si>
    <t>Nat</t>
  </si>
  <si>
    <t>Point</t>
  </si>
  <si>
    <t>Punkteverteilung</t>
  </si>
  <si>
    <t>Eingabe :</t>
  </si>
  <si>
    <t>Spalte B =</t>
  </si>
  <si>
    <t>Name Vorname</t>
  </si>
  <si>
    <t>Spalte C =</t>
  </si>
  <si>
    <t>StartNr</t>
  </si>
  <si>
    <t>Spalte D =</t>
  </si>
  <si>
    <t>Verband</t>
  </si>
  <si>
    <t>Spalte E =</t>
  </si>
  <si>
    <t>Platz</t>
  </si>
  <si>
    <t>Lauf 1</t>
  </si>
  <si>
    <t>Spalte G =</t>
  </si>
  <si>
    <t>Lauf 2</t>
  </si>
  <si>
    <t>Spaltz I  =</t>
  </si>
  <si>
    <t>Lauf 3</t>
  </si>
  <si>
    <t>Spalte F</t>
  </si>
  <si>
    <t>keine</t>
  </si>
  <si>
    <t>Spalte H</t>
  </si>
  <si>
    <t>Spalte J</t>
  </si>
  <si>
    <t>Spalte K</t>
  </si>
  <si>
    <t>Nach Eingabe Lauf 2  oder 3</t>
  </si>
  <si>
    <t xml:space="preserve">Markieren Bereich </t>
  </si>
  <si>
    <t>Spalte A5</t>
  </si>
  <si>
    <t>bis K 54</t>
  </si>
  <si>
    <t>dann</t>
  </si>
  <si>
    <t xml:space="preserve">klicken auf , </t>
  </si>
  <si>
    <t>Daten</t>
  </si>
  <si>
    <t>Sortieren</t>
  </si>
  <si>
    <t>dann auf keine Überschriften wählen</t>
  </si>
  <si>
    <t>danach eingeben</t>
  </si>
  <si>
    <t>Sortieren nach Spalte L</t>
  </si>
  <si>
    <t>2. Sortieren</t>
  </si>
  <si>
    <t>Ausdrucken mit Befehle</t>
  </si>
  <si>
    <t>Drucken</t>
  </si>
  <si>
    <t>Seite 1-1</t>
  </si>
  <si>
    <t>so wird dieser Informationsbereich nicht gedruckt</t>
  </si>
  <si>
    <t>Van Keulen, T./ Van Wanroy, M.</t>
  </si>
  <si>
    <t>Vlot, R. / Van Ginnep, J.</t>
  </si>
  <si>
    <t>Visscher,J. / Visscher, J.</t>
  </si>
  <si>
    <t>Pflughaupt, W. / Pflughaupt, M.</t>
  </si>
  <si>
    <t>Sommerhalder, R. + R.</t>
  </si>
  <si>
    <t xml:space="preserve">Vystata, P. / Vystata, V. </t>
  </si>
  <si>
    <t>Hartmann, R. / Strauss, M.</t>
  </si>
  <si>
    <t>Lüscher, J. / Gloor, R.</t>
  </si>
  <si>
    <t>European Championship Class Side Care 2005</t>
  </si>
  <si>
    <t>EK Championship Side Care 2005</t>
  </si>
  <si>
    <t>Kleinhau D</t>
  </si>
  <si>
    <t>Bax, E. / Hurkmans, H.</t>
  </si>
  <si>
    <t>Hartmann, M. / Mader, M.</t>
  </si>
  <si>
    <t>Lorre, P. / Schwarz, M..</t>
  </si>
  <si>
    <t>Zang, E. / Zang M.</t>
  </si>
  <si>
    <t>Winkel, K. / Winkels, P.</t>
  </si>
  <si>
    <t>Lenz, D. / Reinerz, P.</t>
  </si>
  <si>
    <t>Franke, G. / Bauch, E.</t>
  </si>
  <si>
    <t>Morf, Th. / Brotge, R.</t>
  </si>
  <si>
    <t>Kriz, J. / Kaspar, M.</t>
  </si>
  <si>
    <t>Cerny, L. / Vosmik, M.</t>
  </si>
  <si>
    <t>Simon, B. / Simon, M.</t>
  </si>
  <si>
    <t>Banks, M. / Girling, P.</t>
  </si>
  <si>
    <t>Grahame, A. / Grahame, T.</t>
  </si>
  <si>
    <t>Grahame, J. / Grahame, S.</t>
  </si>
  <si>
    <t>Davies, N. / Davies, J.</t>
  </si>
  <si>
    <t>op = no Points</t>
  </si>
  <si>
    <t>ns = no Start</t>
  </si>
  <si>
    <t>Jansen, N. / Goebel, I.</t>
  </si>
  <si>
    <t>Müller, G. / Gilsing, U.</t>
  </si>
  <si>
    <t>Huber, M. / Diethelm, A.</t>
  </si>
  <si>
    <t>Winkels, K. / Winkels, P.</t>
  </si>
  <si>
    <t>op</t>
  </si>
  <si>
    <t>ns</t>
  </si>
  <si>
    <t>Van Berlo, C./ Van de Heuy, J.</t>
  </si>
  <si>
    <t>De Laat, C. / Peters B.</t>
  </si>
  <si>
    <t>De Laat, C. / Peters, B.</t>
  </si>
  <si>
    <t>op = no Points  nicht 1/3 gefahren</t>
  </si>
  <si>
    <t>ns= no Start</t>
  </si>
  <si>
    <t>Morf, Th. / Brotzge, R.</t>
  </si>
  <si>
    <t>Boekel, NL</t>
  </si>
  <si>
    <t>Bradford, S. / Morgan, S.</t>
  </si>
  <si>
    <t>Van Berlo, C./ Breukers, R.</t>
  </si>
  <si>
    <t>Vollenberg, Sj. / Bergmans, R.</t>
  </si>
  <si>
    <t>Donk van der, J./ Meulenbroek,R</t>
  </si>
  <si>
    <t>Griffiths, C / Griffiths, T.</t>
  </si>
  <si>
    <t>Jansen, D. / Kremser, M.</t>
  </si>
  <si>
    <t>x</t>
  </si>
  <si>
    <t>Kleinhau, D</t>
  </si>
  <si>
    <t>Valek, J. / Svacha, M.</t>
  </si>
  <si>
    <t>Kolar, F. / Gazik, M.</t>
  </si>
  <si>
    <t>Vondracek, J./ Vondracek, T.</t>
  </si>
  <si>
    <t>Funda, M. / Dlask, J.</t>
  </si>
  <si>
    <t>Mikolasek, D./ Radoi, M.</t>
  </si>
  <si>
    <t>Redhost  CR</t>
  </si>
  <si>
    <t>Baal-Tremelo B</t>
  </si>
  <si>
    <t>Redhost, CR</t>
  </si>
  <si>
    <t>Grahame Andy / Taylor M</t>
  </si>
  <si>
    <t>France St./ Gobbons D.</t>
  </si>
  <si>
    <t>Peever A./Phillips A.</t>
  </si>
  <si>
    <t>Jansen, D. / Kleine St.</t>
  </si>
  <si>
    <t>Cancelled</t>
  </si>
  <si>
    <t>Boraston, GB</t>
  </si>
  <si>
    <t>Boraston GB</t>
  </si>
  <si>
    <t>Amriswil CH</t>
  </si>
  <si>
    <t>Kaser, K. / Kaser, P.</t>
  </si>
  <si>
    <t>Doswald, M. / Thommen D.</t>
  </si>
  <si>
    <t>Kruijsbergen,R./ Looijen, C.</t>
  </si>
  <si>
    <t>Huml, J. / Ccernohorsjy,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</si>
</sst>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5">
    <font>
      <sz val="10"/>
      <name val="Arial"/>
      <family val="0"/>
    </font>
    <font>
      <b/>
      <sz val="1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color indexed="12"/>
      <name val="Arial"/>
      <family val="0"/>
    </font>
    <font>
      <b/>
      <sz val="9"/>
      <color indexed="12"/>
      <name val="Arial"/>
      <family val="0"/>
    </font>
    <font>
      <sz val="9"/>
      <name val="Times New Roman"/>
      <family val="1"/>
    </font>
    <font>
      <sz val="10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Fill="1" applyBorder="1" applyAlignment="1" applyProtection="1">
      <alignment horizontal="left"/>
      <protection hidden="1" locked="0"/>
    </xf>
    <xf numFmtId="0" fontId="4" fillId="0" borderId="2" xfId="0" applyFont="1" applyFill="1" applyBorder="1" applyAlignment="1" applyProtection="1">
      <alignment horizontal="center"/>
      <protection hidden="1" locked="0"/>
    </xf>
    <xf numFmtId="0" fontId="4" fillId="0" borderId="3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Fill="1" applyBorder="1" applyAlignment="1" applyProtection="1">
      <alignment/>
      <protection hidden="1" locked="0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0" applyNumberFormat="1" applyFont="1" applyFill="1" applyBorder="1" applyAlignment="1" applyProtection="1">
      <alignment horizontal="center"/>
      <protection hidden="1" locked="0"/>
    </xf>
    <xf numFmtId="0" fontId="4" fillId="0" borderId="2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ill="1" applyAlignment="1">
      <alignment/>
    </xf>
    <xf numFmtId="0" fontId="4" fillId="0" borderId="2" xfId="0" applyFont="1" applyBorder="1" applyAlignment="1" applyProtection="1">
      <alignment horizontal="center"/>
      <protection hidden="1"/>
    </xf>
    <xf numFmtId="0" fontId="10" fillId="2" borderId="2" xfId="0" applyNumberFormat="1" applyFont="1" applyFill="1" applyBorder="1" applyAlignment="1">
      <alignment horizontal="center"/>
    </xf>
    <xf numFmtId="0" fontId="4" fillId="0" borderId="2" xfId="0" applyFont="1" applyBorder="1" applyAlignment="1" applyProtection="1">
      <alignment horizontal="center"/>
      <protection hidden="1" locked="0"/>
    </xf>
    <xf numFmtId="0" fontId="10" fillId="3" borderId="2" xfId="0" applyNumberFormat="1" applyFont="1" applyFill="1" applyBorder="1" applyAlignment="1">
      <alignment horizontal="center"/>
    </xf>
    <xf numFmtId="0" fontId="10" fillId="4" borderId="2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NumberFormat="1" applyFont="1" applyFill="1" applyBorder="1" applyAlignment="1">
      <alignment/>
    </xf>
    <xf numFmtId="0" fontId="4" fillId="2" borderId="2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/>
    </xf>
    <xf numFmtId="0" fontId="4" fillId="4" borderId="2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2" xfId="0" applyNumberFormat="1" applyFont="1" applyFill="1" applyBorder="1" applyAlignment="1">
      <alignment horizontal="center"/>
    </xf>
    <xf numFmtId="0" fontId="4" fillId="0" borderId="6" xfId="0" applyFont="1" applyFill="1" applyBorder="1" applyAlignment="1" applyProtection="1">
      <alignment horizontal="center"/>
      <protection hidden="1" locked="0"/>
    </xf>
    <xf numFmtId="0" fontId="0" fillId="0" borderId="0" xfId="0" applyFill="1" applyBorder="1" applyAlignment="1">
      <alignment/>
    </xf>
    <xf numFmtId="0" fontId="4" fillId="0" borderId="6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 applyProtection="1">
      <alignment/>
      <protection hidden="1" locked="0"/>
    </xf>
    <xf numFmtId="0" fontId="4" fillId="0" borderId="2" xfId="0" applyFont="1" applyFill="1" applyBorder="1" applyAlignment="1" applyProtection="1">
      <alignment horizontal="center"/>
      <protection hidden="1" locked="0"/>
    </xf>
    <xf numFmtId="0" fontId="4" fillId="0" borderId="3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 hidden="1" locked="0"/>
    </xf>
    <xf numFmtId="0" fontId="4" fillId="0" borderId="3" xfId="0" applyFont="1" applyBorder="1" applyAlignment="1">
      <alignment horizontal="center"/>
    </xf>
    <xf numFmtId="0" fontId="10" fillId="0" borderId="2" xfId="0" applyNumberFormat="1" applyFont="1" applyFill="1" applyBorder="1" applyAlignment="1">
      <alignment horizontal="center"/>
    </xf>
    <xf numFmtId="0" fontId="4" fillId="0" borderId="13" xfId="0" applyFont="1" applyFill="1" applyBorder="1" applyAlignment="1" applyProtection="1">
      <alignment/>
      <protection hidden="1" locked="0"/>
    </xf>
    <xf numFmtId="0" fontId="4" fillId="0" borderId="13" xfId="0" applyFont="1" applyFill="1" applyBorder="1" applyAlignment="1" applyProtection="1">
      <alignment/>
      <protection hidden="1" locked="0"/>
    </xf>
    <xf numFmtId="0" fontId="0" fillId="0" borderId="0" xfId="0" applyBorder="1" applyAlignment="1">
      <alignment horizontal="center"/>
    </xf>
    <xf numFmtId="0" fontId="10" fillId="0" borderId="5" xfId="0" applyNumberFormat="1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 applyProtection="1">
      <alignment horizontal="center"/>
      <protection hidden="1" locked="0"/>
    </xf>
    <xf numFmtId="0" fontId="9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0" fillId="0" borderId="3" xfId="0" applyNumberFormat="1" applyFont="1" applyFill="1" applyBorder="1" applyAlignment="1">
      <alignment horizontal="center"/>
    </xf>
    <xf numFmtId="0" fontId="10" fillId="0" borderId="6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0" fillId="0" borderId="4" xfId="0" applyNumberFormat="1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" xfId="0" applyFont="1" applyFill="1" applyBorder="1" applyAlignment="1" applyProtection="1">
      <alignment horizontal="center"/>
      <protection hidden="1" locked="0"/>
    </xf>
    <xf numFmtId="0" fontId="11" fillId="0" borderId="2" xfId="0" applyFont="1" applyBorder="1" applyAlignment="1">
      <alignment horizontal="center"/>
    </xf>
    <xf numFmtId="0" fontId="12" fillId="0" borderId="2" xfId="0" applyFont="1" applyFill="1" applyBorder="1" applyAlignment="1" applyProtection="1">
      <alignment horizontal="center"/>
      <protection hidden="1" locked="0"/>
    </xf>
    <xf numFmtId="0" fontId="11" fillId="0" borderId="9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Font="1" applyFill="1" applyBorder="1" applyAlignment="1" applyProtection="1">
      <alignment horizontal="center"/>
      <protection hidden="1" locked="0"/>
    </xf>
    <xf numFmtId="0" fontId="12" fillId="0" borderId="2" xfId="0" applyFont="1" applyBorder="1" applyAlignment="1" applyProtection="1">
      <alignment horizontal="center"/>
      <protection hidden="1" locked="0"/>
    </xf>
    <xf numFmtId="0" fontId="4" fillId="0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3" fillId="2" borderId="2" xfId="0" applyNumberFormat="1" applyFont="1" applyFill="1" applyBorder="1" applyAlignment="1">
      <alignment horizontal="center"/>
    </xf>
    <xf numFmtId="0" fontId="13" fillId="3" borderId="2" xfId="0" applyNumberFormat="1" applyFont="1" applyFill="1" applyBorder="1" applyAlignment="1">
      <alignment horizontal="center"/>
    </xf>
    <xf numFmtId="0" fontId="13" fillId="4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3" fillId="0" borderId="2" xfId="0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 hidden="1" locked="0"/>
    </xf>
    <xf numFmtId="0" fontId="10" fillId="0" borderId="9" xfId="0" applyNumberFormat="1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8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13" fillId="0" borderId="3" xfId="0" applyNumberFormat="1" applyFont="1" applyFill="1" applyBorder="1" applyAlignment="1">
      <alignment horizontal="center"/>
    </xf>
    <xf numFmtId="0" fontId="13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0" fillId="0" borderId="14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14" fontId="7" fillId="0" borderId="12" xfId="0" applyNumberFormat="1" applyFont="1" applyBorder="1" applyAlignment="1">
      <alignment horizontal="center"/>
    </xf>
    <xf numFmtId="14" fontId="7" fillId="0" borderId="6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4" fontId="4" fillId="0" borderId="23" xfId="0" applyNumberFormat="1" applyFont="1" applyBorder="1" applyAlignment="1">
      <alignment horizontal="center"/>
    </xf>
    <xf numFmtId="14" fontId="4" fillId="0" borderId="24" xfId="0" applyNumberFormat="1" applyFont="1" applyBorder="1" applyAlignment="1">
      <alignment horizontal="center"/>
    </xf>
    <xf numFmtId="14" fontId="5" fillId="0" borderId="2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Relationship Id="rId4" Type="http://schemas.openxmlformats.org/officeDocument/2006/relationships/image" Target="../media/image5.wmf" /><Relationship Id="rId5" Type="http://schemas.openxmlformats.org/officeDocument/2006/relationships/image" Target="../media/image6.wmf" /><Relationship Id="rId6" Type="http://schemas.openxmlformats.org/officeDocument/2006/relationships/image" Target="../media/image7.wmf" /><Relationship Id="rId7" Type="http://schemas.openxmlformats.org/officeDocument/2006/relationships/image" Target="../media/image8.wmf" /><Relationship Id="rId8" Type="http://schemas.openxmlformats.org/officeDocument/2006/relationships/image" Target="../media/image9.wmf" /><Relationship Id="rId9" Type="http://schemas.openxmlformats.org/officeDocument/2006/relationships/image" Target="../media/image10.wmf" /><Relationship Id="rId10" Type="http://schemas.openxmlformats.org/officeDocument/2006/relationships/image" Target="../media/image1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342900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7</xdr:col>
      <xdr:colOff>342900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457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0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11</xdr:col>
      <xdr:colOff>76200</xdr:colOff>
      <xdr:row>0</xdr:row>
      <xdr:rowOff>1028700</xdr:rowOff>
    </xdr:to>
    <xdr:grpSp>
      <xdr:nvGrpSpPr>
        <xdr:cNvPr id="8" name="Group 10"/>
        <xdr:cNvGrpSpPr>
          <a:grpSpLocks/>
        </xdr:cNvGrpSpPr>
      </xdr:nvGrpSpPr>
      <xdr:grpSpPr>
        <a:xfrm>
          <a:off x="123825" y="0"/>
          <a:ext cx="5410200" cy="1028700"/>
          <a:chOff x="107195775" y="105192150"/>
          <a:chExt cx="6228000" cy="1564560"/>
        </a:xfrm>
        <a:solidFill>
          <a:srgbClr val="FFFFFF"/>
        </a:solidFill>
      </xdr:grpSpPr>
      <xdr:pic>
        <xdr:nvPicPr>
          <xdr:cNvPr id="9" name="Picture 1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7195775" y="105336090"/>
            <a:ext cx="1485378" cy="1420620"/>
          </a:xfrm>
          <a:prstGeom prst="rect">
            <a:avLst/>
          </a:prstGeom>
          <a:noFill/>
          <a:ln w="0" cmpd="sng">
            <a:noFill/>
          </a:ln>
        </xdr:spPr>
      </xdr:pic>
      <xdr:pic>
        <xdr:nvPicPr>
          <xdr:cNvPr id="11" name="Picture 1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8942729" y="105912239"/>
            <a:ext cx="4481046" cy="274189"/>
          </a:xfrm>
          <a:prstGeom prst="rect">
            <a:avLst/>
          </a:prstGeom>
          <a:noFill/>
          <a:ln w="0" cmpd="sng">
            <a:noFill/>
          </a:ln>
        </xdr:spPr>
      </xdr:pic>
      <xdr:grpSp>
        <xdr:nvGrpSpPr>
          <xdr:cNvPr id="12" name="Group 14"/>
          <xdr:cNvGrpSpPr>
            <a:grpSpLocks/>
          </xdr:cNvGrpSpPr>
        </xdr:nvGrpSpPr>
        <xdr:grpSpPr>
          <a:xfrm>
            <a:off x="108995667" y="106272088"/>
            <a:ext cx="4205457" cy="455678"/>
            <a:chOff x="108995775" y="106272150"/>
            <a:chExt cx="4206201" cy="455816"/>
          </a:xfrm>
          <a:solidFill>
            <a:srgbClr val="FFFFFF"/>
          </a:solidFill>
        </xdr:grpSpPr>
        <xdr:pic>
          <xdr:nvPicPr>
            <xdr:cNvPr id="13" name="Picture 15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09492107" y="106272150"/>
              <a:ext cx="400641" cy="302662"/>
            </a:xfrm>
            <a:prstGeom prst="rect">
              <a:avLst/>
            </a:prstGeom>
            <a:noFill/>
            <a:ln w="12700" cmpd="sng">
              <a:noFill/>
            </a:ln>
          </xdr:spPr>
        </xdr:pic>
        <xdr:pic>
          <xdr:nvPicPr>
            <xdr:cNvPr id="14" name="Picture 16"/>
            <xdr:cNvPicPr preferRelativeResize="1">
              <a:picLocks noChangeAspect="1"/>
            </xdr:cNvPicPr>
          </xdr:nvPicPr>
          <xdr:blipFill>
            <a:blip r:embed="rId5"/>
            <a:stretch>
              <a:fillRect/>
            </a:stretch>
          </xdr:blipFill>
          <xdr:spPr>
            <a:xfrm>
              <a:off x="110873844" y="106276708"/>
              <a:ext cx="419569" cy="290127"/>
            </a:xfrm>
            <a:prstGeom prst="rect">
              <a:avLst/>
            </a:prstGeom>
            <a:noFill/>
            <a:ln w="12700" cmpd="sng">
              <a:noFill/>
            </a:ln>
          </xdr:spPr>
        </xdr:pic>
        <xdr:pic>
          <xdr:nvPicPr>
            <xdr:cNvPr id="15" name="Picture 17"/>
            <xdr:cNvPicPr preferRelativeResize="1">
              <a:picLocks noChangeAspect="1"/>
            </xdr:cNvPicPr>
          </xdr:nvPicPr>
          <xdr:blipFill>
            <a:blip r:embed="rId6"/>
            <a:stretch>
              <a:fillRect/>
            </a:stretch>
          </xdr:blipFill>
          <xdr:spPr>
            <a:xfrm>
              <a:off x="110395388" y="106276708"/>
              <a:ext cx="426929" cy="287962"/>
            </a:xfrm>
            <a:prstGeom prst="rect">
              <a:avLst/>
            </a:prstGeom>
            <a:noFill/>
            <a:ln w="12700" cmpd="sng">
              <a:noFill/>
            </a:ln>
          </xdr:spPr>
        </xdr:pic>
        <xdr:pic>
          <xdr:nvPicPr>
            <xdr:cNvPr id="16" name="Picture 18"/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108995775" y="106280924"/>
              <a:ext cx="432187" cy="287734"/>
            </a:xfrm>
            <a:prstGeom prst="rect">
              <a:avLst/>
            </a:prstGeom>
            <a:noFill/>
            <a:ln w="12700" cmpd="sng">
              <a:noFill/>
            </a:ln>
          </xdr:spPr>
        </xdr:pic>
        <xdr:pic>
          <xdr:nvPicPr>
            <xdr:cNvPr id="17" name="Picture 19"/>
            <xdr:cNvPicPr preferRelativeResize="1">
              <a:picLocks noChangeAspect="1"/>
            </xdr:cNvPicPr>
          </xdr:nvPicPr>
          <xdr:blipFill>
            <a:blip r:embed="rId8"/>
            <a:stretch>
              <a:fillRect/>
            </a:stretch>
          </xdr:blipFill>
          <xdr:spPr>
            <a:xfrm>
              <a:off x="109939016" y="106273745"/>
              <a:ext cx="396434" cy="290127"/>
            </a:xfrm>
            <a:prstGeom prst="rect">
              <a:avLst/>
            </a:prstGeom>
            <a:noFill/>
            <a:ln w="12700" cmpd="sng">
              <a:noFill/>
            </a:ln>
          </xdr:spPr>
        </xdr:pic>
        <xdr:pic>
          <xdr:nvPicPr>
            <xdr:cNvPr id="23" name="Picture 25"/>
            <xdr:cNvPicPr preferRelativeResize="1">
              <a:picLocks noChangeAspect="1"/>
            </xdr:cNvPicPr>
          </xdr:nvPicPr>
          <xdr:blipFill>
            <a:blip r:embed="rId9"/>
            <a:stretch>
              <a:fillRect/>
            </a:stretch>
          </xdr:blipFill>
          <xdr:spPr>
            <a:xfrm>
              <a:off x="112286076" y="106275910"/>
              <a:ext cx="431136" cy="294001"/>
            </a:xfrm>
            <a:prstGeom prst="rect">
              <a:avLst/>
            </a:prstGeom>
            <a:noFill/>
            <a:ln w="12700" cmpd="sng">
              <a:noFill/>
            </a:ln>
          </xdr:spPr>
        </xdr:pic>
        <xdr:pic>
          <xdr:nvPicPr>
            <xdr:cNvPr id="27" name="Picture 29"/>
            <xdr:cNvPicPr preferRelativeResize="1">
              <a:picLocks noChangeAspect="1"/>
            </xdr:cNvPicPr>
          </xdr:nvPicPr>
          <xdr:blipFill>
            <a:blip r:embed="rId10"/>
            <a:stretch>
              <a:fillRect/>
            </a:stretch>
          </xdr:blipFill>
          <xdr:spPr>
            <a:xfrm>
              <a:off x="111372279" y="106288559"/>
              <a:ext cx="397486" cy="295825"/>
            </a:xfrm>
            <a:prstGeom prst="rect">
              <a:avLst/>
            </a:prstGeom>
            <a:noFill/>
            <a:ln w="12700" cmpd="sng">
              <a:noFill/>
            </a:ln>
          </xdr:spPr>
        </xdr:pic>
        <xdr:grpSp>
          <xdr:nvGrpSpPr>
            <xdr:cNvPr id="28" name="Group 30"/>
            <xdr:cNvGrpSpPr>
              <a:grpSpLocks/>
            </xdr:cNvGrpSpPr>
          </xdr:nvGrpSpPr>
          <xdr:grpSpPr>
            <a:xfrm>
              <a:off x="111811827" y="106272150"/>
              <a:ext cx="426929" cy="305511"/>
              <a:chOff x="24545334" y="18929386"/>
              <a:chExt cx="426587" cy="305564"/>
            </a:xfrm>
            <a:solidFill>
              <a:srgbClr val="FFFFFF"/>
            </a:solidFill>
          </xdr:grpSpPr>
          <xdr:sp>
            <xdr:nvSpPr>
              <xdr:cNvPr id="29" name="AutoShape 31"/>
              <xdr:cNvSpPr>
                <a:spLocks/>
              </xdr:cNvSpPr>
            </xdr:nvSpPr>
            <xdr:spPr>
              <a:xfrm>
                <a:off x="24545334" y="18929386"/>
                <a:ext cx="426587" cy="305564"/>
              </a:xfrm>
              <a:prstGeom prst="rect">
                <a:avLst/>
              </a:prstGeom>
              <a:solidFill>
                <a:srgbClr val="FF0000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36576" tIns="36576" rIns="36576" bIns="36576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0" name="AutoShape 32"/>
              <xdr:cNvSpPr>
                <a:spLocks/>
              </xdr:cNvSpPr>
            </xdr:nvSpPr>
            <xdr:spPr>
              <a:xfrm>
                <a:off x="24724820" y="18976519"/>
                <a:ext cx="67081" cy="212367"/>
              </a:xfrm>
              <a:prstGeom prst="rect">
                <a:avLst/>
              </a:prstGeom>
              <a:solidFill>
                <a:srgbClr val="FFFFFF"/>
              </a:solidFill>
              <a:ln w="0" cmpd="sng">
                <a:noFill/>
              </a:ln>
            </xdr:spPr>
            <xdr:txBody>
              <a:bodyPr vertOverflow="clip" wrap="square" lIns="36576" tIns="36576" rIns="36576" bIns="36576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1" name="AutoShape 33"/>
              <xdr:cNvSpPr>
                <a:spLocks/>
              </xdr:cNvSpPr>
            </xdr:nvSpPr>
            <xdr:spPr>
              <a:xfrm>
                <a:off x="24651874" y="19047181"/>
                <a:ext cx="220012" cy="64780"/>
              </a:xfrm>
              <a:prstGeom prst="rect">
                <a:avLst/>
              </a:prstGeom>
              <a:solidFill>
                <a:srgbClr val="FFFFFF"/>
              </a:solidFill>
              <a:ln w="0" cmpd="sng">
                <a:noFill/>
              </a:ln>
            </xdr:spPr>
            <xdr:txBody>
              <a:bodyPr vertOverflow="clip" wrap="square" lIns="36576" tIns="36576" rIns="36576" bIns="36576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pic>
          <xdr:nvPicPr>
            <xdr:cNvPr id="32" name="Picture 34"/>
            <xdr:cNvPicPr preferRelativeResize="1">
              <a:picLocks noChangeAspect="1"/>
            </xdr:cNvPicPr>
          </xdr:nvPicPr>
          <xdr:blipFill>
            <a:blip r:embed="rId11"/>
            <a:stretch>
              <a:fillRect/>
            </a:stretch>
          </xdr:blipFill>
          <xdr:spPr>
            <a:xfrm>
              <a:off x="112769789" y="106286280"/>
              <a:ext cx="431136" cy="279757"/>
            </a:xfrm>
            <a:prstGeom prst="rect">
              <a:avLst/>
            </a:prstGeom>
            <a:noFill/>
            <a:ln w="12700" cmpd="sng">
              <a:noFill/>
            </a:ln>
          </xdr:spPr>
        </xdr:pic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342900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7</xdr:col>
      <xdr:colOff>342900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457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11</xdr:col>
      <xdr:colOff>76200</xdr:colOff>
      <xdr:row>0</xdr:row>
      <xdr:rowOff>1028700</xdr:rowOff>
    </xdr:to>
    <xdr:grpSp>
      <xdr:nvGrpSpPr>
        <xdr:cNvPr id="8" name="Group 8"/>
        <xdr:cNvGrpSpPr>
          <a:grpSpLocks/>
        </xdr:cNvGrpSpPr>
      </xdr:nvGrpSpPr>
      <xdr:grpSpPr>
        <a:xfrm>
          <a:off x="123825" y="0"/>
          <a:ext cx="5410200" cy="1028700"/>
          <a:chOff x="107195775" y="105192150"/>
          <a:chExt cx="6228000" cy="1564560"/>
        </a:xfrm>
        <a:solidFill>
          <a:srgbClr val="FFFFFF"/>
        </a:solidFill>
      </xdr:grpSpPr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7195775" y="105336090"/>
            <a:ext cx="1485378" cy="1420620"/>
          </a:xfrm>
          <a:prstGeom prst="rect">
            <a:avLst/>
          </a:prstGeom>
          <a:noFill/>
          <a:ln w="0" cmpd="sng">
            <a:noFill/>
          </a:ln>
        </xdr:spPr>
      </xdr:pic>
      <xdr:pic>
        <xdr:nvPicPr>
          <xdr:cNvPr id="11" name="Picture 1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8942729" y="105912239"/>
            <a:ext cx="4481046" cy="274189"/>
          </a:xfrm>
          <a:prstGeom prst="rect">
            <a:avLst/>
          </a:prstGeom>
          <a:noFill/>
          <a:ln w="0" cmpd="sng">
            <a:noFill/>
          </a:ln>
        </xdr:spPr>
      </xdr:pic>
      <xdr:grpSp>
        <xdr:nvGrpSpPr>
          <xdr:cNvPr id="12" name="Group 12"/>
          <xdr:cNvGrpSpPr>
            <a:grpSpLocks/>
          </xdr:cNvGrpSpPr>
        </xdr:nvGrpSpPr>
        <xdr:grpSpPr>
          <a:xfrm>
            <a:off x="108995667" y="106272088"/>
            <a:ext cx="4205457" cy="455678"/>
            <a:chOff x="108995775" y="106272150"/>
            <a:chExt cx="4206201" cy="455816"/>
          </a:xfrm>
          <a:solidFill>
            <a:srgbClr val="FFFFFF"/>
          </a:solidFill>
        </xdr:grpSpPr>
        <xdr:pic>
          <xdr:nvPicPr>
            <xdr:cNvPr id="13" name="Picture 13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09492107" y="106272150"/>
              <a:ext cx="400641" cy="302662"/>
            </a:xfrm>
            <a:prstGeom prst="rect">
              <a:avLst/>
            </a:prstGeom>
            <a:noFill/>
            <a:ln w="12700" cmpd="sng">
              <a:noFill/>
            </a:ln>
          </xdr:spPr>
        </xdr:pic>
        <xdr:pic>
          <xdr:nvPicPr>
            <xdr:cNvPr id="14" name="Picture 14"/>
            <xdr:cNvPicPr preferRelativeResize="1">
              <a:picLocks noChangeAspect="1"/>
            </xdr:cNvPicPr>
          </xdr:nvPicPr>
          <xdr:blipFill>
            <a:blip r:embed="rId5"/>
            <a:stretch>
              <a:fillRect/>
            </a:stretch>
          </xdr:blipFill>
          <xdr:spPr>
            <a:xfrm>
              <a:off x="110873844" y="106276708"/>
              <a:ext cx="419569" cy="290127"/>
            </a:xfrm>
            <a:prstGeom prst="rect">
              <a:avLst/>
            </a:prstGeom>
            <a:noFill/>
            <a:ln w="12700" cmpd="sng">
              <a:noFill/>
            </a:ln>
          </xdr:spPr>
        </xdr:pic>
        <xdr:pic>
          <xdr:nvPicPr>
            <xdr:cNvPr id="15" name="Picture 15"/>
            <xdr:cNvPicPr preferRelativeResize="1">
              <a:picLocks noChangeAspect="1"/>
            </xdr:cNvPicPr>
          </xdr:nvPicPr>
          <xdr:blipFill>
            <a:blip r:embed="rId6"/>
            <a:stretch>
              <a:fillRect/>
            </a:stretch>
          </xdr:blipFill>
          <xdr:spPr>
            <a:xfrm>
              <a:off x="110395388" y="106276708"/>
              <a:ext cx="426929" cy="287962"/>
            </a:xfrm>
            <a:prstGeom prst="rect">
              <a:avLst/>
            </a:prstGeom>
            <a:noFill/>
            <a:ln w="12700" cmpd="sng">
              <a:noFill/>
            </a:ln>
          </xdr:spPr>
        </xdr:pic>
        <xdr:pic>
          <xdr:nvPicPr>
            <xdr:cNvPr id="16" name="Picture 16"/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108995775" y="106280924"/>
              <a:ext cx="432187" cy="287734"/>
            </a:xfrm>
            <a:prstGeom prst="rect">
              <a:avLst/>
            </a:prstGeom>
            <a:noFill/>
            <a:ln w="12700" cmpd="sng">
              <a:noFill/>
            </a:ln>
          </xdr:spPr>
        </xdr:pic>
        <xdr:pic>
          <xdr:nvPicPr>
            <xdr:cNvPr id="17" name="Picture 17"/>
            <xdr:cNvPicPr preferRelativeResize="1">
              <a:picLocks noChangeAspect="1"/>
            </xdr:cNvPicPr>
          </xdr:nvPicPr>
          <xdr:blipFill>
            <a:blip r:embed="rId8"/>
            <a:stretch>
              <a:fillRect/>
            </a:stretch>
          </xdr:blipFill>
          <xdr:spPr>
            <a:xfrm>
              <a:off x="109939016" y="106273745"/>
              <a:ext cx="396434" cy="290127"/>
            </a:xfrm>
            <a:prstGeom prst="rect">
              <a:avLst/>
            </a:prstGeom>
            <a:noFill/>
            <a:ln w="12700" cmpd="sng">
              <a:noFill/>
            </a:ln>
          </xdr:spPr>
        </xdr:pic>
        <xdr:pic>
          <xdr:nvPicPr>
            <xdr:cNvPr id="23" name="Picture 23"/>
            <xdr:cNvPicPr preferRelativeResize="1">
              <a:picLocks noChangeAspect="1"/>
            </xdr:cNvPicPr>
          </xdr:nvPicPr>
          <xdr:blipFill>
            <a:blip r:embed="rId9"/>
            <a:stretch>
              <a:fillRect/>
            </a:stretch>
          </xdr:blipFill>
          <xdr:spPr>
            <a:xfrm>
              <a:off x="112286076" y="106275910"/>
              <a:ext cx="431136" cy="294001"/>
            </a:xfrm>
            <a:prstGeom prst="rect">
              <a:avLst/>
            </a:prstGeom>
            <a:noFill/>
            <a:ln w="12700" cmpd="sng">
              <a:noFill/>
            </a:ln>
          </xdr:spPr>
        </xdr:pic>
        <xdr:pic>
          <xdr:nvPicPr>
            <xdr:cNvPr id="27" name="Picture 27"/>
            <xdr:cNvPicPr preferRelativeResize="1">
              <a:picLocks noChangeAspect="1"/>
            </xdr:cNvPicPr>
          </xdr:nvPicPr>
          <xdr:blipFill>
            <a:blip r:embed="rId10"/>
            <a:stretch>
              <a:fillRect/>
            </a:stretch>
          </xdr:blipFill>
          <xdr:spPr>
            <a:xfrm>
              <a:off x="111372279" y="106288559"/>
              <a:ext cx="397486" cy="295825"/>
            </a:xfrm>
            <a:prstGeom prst="rect">
              <a:avLst/>
            </a:prstGeom>
            <a:noFill/>
            <a:ln w="12700" cmpd="sng">
              <a:noFill/>
            </a:ln>
          </xdr:spPr>
        </xdr:pic>
        <xdr:grpSp>
          <xdr:nvGrpSpPr>
            <xdr:cNvPr id="28" name="Group 28"/>
            <xdr:cNvGrpSpPr>
              <a:grpSpLocks/>
            </xdr:cNvGrpSpPr>
          </xdr:nvGrpSpPr>
          <xdr:grpSpPr>
            <a:xfrm>
              <a:off x="111811827" y="106272150"/>
              <a:ext cx="426929" cy="305511"/>
              <a:chOff x="24545334" y="18929386"/>
              <a:chExt cx="426587" cy="305564"/>
            </a:xfrm>
            <a:solidFill>
              <a:srgbClr val="FFFFFF"/>
            </a:solidFill>
          </xdr:grpSpPr>
          <xdr:sp>
            <xdr:nvSpPr>
              <xdr:cNvPr id="29" name="AutoShape 29"/>
              <xdr:cNvSpPr>
                <a:spLocks/>
              </xdr:cNvSpPr>
            </xdr:nvSpPr>
            <xdr:spPr>
              <a:xfrm>
                <a:off x="24545334" y="18929386"/>
                <a:ext cx="426587" cy="305564"/>
              </a:xfrm>
              <a:prstGeom prst="rect">
                <a:avLst/>
              </a:prstGeom>
              <a:solidFill>
                <a:srgbClr val="FF0000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36576" tIns="36576" rIns="36576" bIns="36576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0" name="AutoShape 30"/>
              <xdr:cNvSpPr>
                <a:spLocks/>
              </xdr:cNvSpPr>
            </xdr:nvSpPr>
            <xdr:spPr>
              <a:xfrm>
                <a:off x="24724820" y="18976519"/>
                <a:ext cx="67081" cy="212367"/>
              </a:xfrm>
              <a:prstGeom prst="rect">
                <a:avLst/>
              </a:prstGeom>
              <a:solidFill>
                <a:srgbClr val="FFFFFF"/>
              </a:solidFill>
              <a:ln w="0" cmpd="sng">
                <a:noFill/>
              </a:ln>
            </xdr:spPr>
            <xdr:txBody>
              <a:bodyPr vertOverflow="clip" wrap="square" lIns="36576" tIns="36576" rIns="36576" bIns="36576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1" name="AutoShape 31"/>
              <xdr:cNvSpPr>
                <a:spLocks/>
              </xdr:cNvSpPr>
            </xdr:nvSpPr>
            <xdr:spPr>
              <a:xfrm>
                <a:off x="24651874" y="19047181"/>
                <a:ext cx="220012" cy="64780"/>
              </a:xfrm>
              <a:prstGeom prst="rect">
                <a:avLst/>
              </a:prstGeom>
              <a:solidFill>
                <a:srgbClr val="FFFFFF"/>
              </a:solidFill>
              <a:ln w="0" cmpd="sng">
                <a:noFill/>
              </a:ln>
            </xdr:spPr>
            <xdr:txBody>
              <a:bodyPr vertOverflow="clip" wrap="square" lIns="36576" tIns="36576" rIns="36576" bIns="36576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pic>
          <xdr:nvPicPr>
            <xdr:cNvPr id="32" name="Picture 32"/>
            <xdr:cNvPicPr preferRelativeResize="1">
              <a:picLocks noChangeAspect="1"/>
            </xdr:cNvPicPr>
          </xdr:nvPicPr>
          <xdr:blipFill>
            <a:blip r:embed="rId11"/>
            <a:stretch>
              <a:fillRect/>
            </a:stretch>
          </xdr:blipFill>
          <xdr:spPr>
            <a:xfrm>
              <a:off x="112769789" y="106286280"/>
              <a:ext cx="431136" cy="279757"/>
            </a:xfrm>
            <a:prstGeom prst="rect">
              <a:avLst/>
            </a:prstGeom>
            <a:noFill/>
            <a:ln w="12700" cmpd="sng">
              <a:noFill/>
            </a:ln>
          </xdr:spPr>
        </xdr:pic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342900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7</xdr:col>
      <xdr:colOff>342900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457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11</xdr:col>
      <xdr:colOff>76200</xdr:colOff>
      <xdr:row>0</xdr:row>
      <xdr:rowOff>1028700</xdr:rowOff>
    </xdr:to>
    <xdr:grpSp>
      <xdr:nvGrpSpPr>
        <xdr:cNvPr id="8" name="Group 8"/>
        <xdr:cNvGrpSpPr>
          <a:grpSpLocks/>
        </xdr:cNvGrpSpPr>
      </xdr:nvGrpSpPr>
      <xdr:grpSpPr>
        <a:xfrm>
          <a:off x="123825" y="0"/>
          <a:ext cx="5410200" cy="1028700"/>
          <a:chOff x="107195775" y="105192150"/>
          <a:chExt cx="6228000" cy="1564560"/>
        </a:xfrm>
        <a:solidFill>
          <a:srgbClr val="FFFFFF"/>
        </a:solidFill>
      </xdr:grpSpPr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7195775" y="105336090"/>
            <a:ext cx="1485378" cy="1420620"/>
          </a:xfrm>
          <a:prstGeom prst="rect">
            <a:avLst/>
          </a:prstGeom>
          <a:noFill/>
          <a:ln w="0" cmpd="sng">
            <a:noFill/>
          </a:ln>
        </xdr:spPr>
      </xdr:pic>
      <xdr:pic>
        <xdr:nvPicPr>
          <xdr:cNvPr id="11" name="Picture 1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8942729" y="105912239"/>
            <a:ext cx="4481046" cy="274189"/>
          </a:xfrm>
          <a:prstGeom prst="rect">
            <a:avLst/>
          </a:prstGeom>
          <a:noFill/>
          <a:ln w="0" cmpd="sng">
            <a:noFill/>
          </a:ln>
        </xdr:spPr>
      </xdr:pic>
      <xdr:grpSp>
        <xdr:nvGrpSpPr>
          <xdr:cNvPr id="12" name="Group 12"/>
          <xdr:cNvGrpSpPr>
            <a:grpSpLocks/>
          </xdr:cNvGrpSpPr>
        </xdr:nvGrpSpPr>
        <xdr:grpSpPr>
          <a:xfrm>
            <a:off x="108995667" y="106272088"/>
            <a:ext cx="4205457" cy="455678"/>
            <a:chOff x="108995775" y="106272150"/>
            <a:chExt cx="4206201" cy="455816"/>
          </a:xfrm>
          <a:solidFill>
            <a:srgbClr val="FFFFFF"/>
          </a:solidFill>
        </xdr:grpSpPr>
        <xdr:pic>
          <xdr:nvPicPr>
            <xdr:cNvPr id="13" name="Picture 13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09492107" y="106272150"/>
              <a:ext cx="400641" cy="302662"/>
            </a:xfrm>
            <a:prstGeom prst="rect">
              <a:avLst/>
            </a:prstGeom>
            <a:noFill/>
            <a:ln w="12700" cmpd="sng">
              <a:noFill/>
            </a:ln>
          </xdr:spPr>
        </xdr:pic>
        <xdr:pic>
          <xdr:nvPicPr>
            <xdr:cNvPr id="14" name="Picture 14"/>
            <xdr:cNvPicPr preferRelativeResize="1">
              <a:picLocks noChangeAspect="1"/>
            </xdr:cNvPicPr>
          </xdr:nvPicPr>
          <xdr:blipFill>
            <a:blip r:embed="rId5"/>
            <a:stretch>
              <a:fillRect/>
            </a:stretch>
          </xdr:blipFill>
          <xdr:spPr>
            <a:xfrm>
              <a:off x="110873844" y="106276708"/>
              <a:ext cx="419569" cy="290127"/>
            </a:xfrm>
            <a:prstGeom prst="rect">
              <a:avLst/>
            </a:prstGeom>
            <a:noFill/>
            <a:ln w="12700" cmpd="sng">
              <a:noFill/>
            </a:ln>
          </xdr:spPr>
        </xdr:pic>
        <xdr:pic>
          <xdr:nvPicPr>
            <xdr:cNvPr id="15" name="Picture 15"/>
            <xdr:cNvPicPr preferRelativeResize="1">
              <a:picLocks noChangeAspect="1"/>
            </xdr:cNvPicPr>
          </xdr:nvPicPr>
          <xdr:blipFill>
            <a:blip r:embed="rId6"/>
            <a:stretch>
              <a:fillRect/>
            </a:stretch>
          </xdr:blipFill>
          <xdr:spPr>
            <a:xfrm>
              <a:off x="110395388" y="106276708"/>
              <a:ext cx="426929" cy="287962"/>
            </a:xfrm>
            <a:prstGeom prst="rect">
              <a:avLst/>
            </a:prstGeom>
            <a:noFill/>
            <a:ln w="12700" cmpd="sng">
              <a:noFill/>
            </a:ln>
          </xdr:spPr>
        </xdr:pic>
        <xdr:pic>
          <xdr:nvPicPr>
            <xdr:cNvPr id="16" name="Picture 16"/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108995775" y="106280924"/>
              <a:ext cx="432187" cy="287734"/>
            </a:xfrm>
            <a:prstGeom prst="rect">
              <a:avLst/>
            </a:prstGeom>
            <a:noFill/>
            <a:ln w="12700" cmpd="sng">
              <a:noFill/>
            </a:ln>
          </xdr:spPr>
        </xdr:pic>
        <xdr:pic>
          <xdr:nvPicPr>
            <xdr:cNvPr id="17" name="Picture 17"/>
            <xdr:cNvPicPr preferRelativeResize="1">
              <a:picLocks noChangeAspect="1"/>
            </xdr:cNvPicPr>
          </xdr:nvPicPr>
          <xdr:blipFill>
            <a:blip r:embed="rId8"/>
            <a:stretch>
              <a:fillRect/>
            </a:stretch>
          </xdr:blipFill>
          <xdr:spPr>
            <a:xfrm>
              <a:off x="109939016" y="106273745"/>
              <a:ext cx="396434" cy="290127"/>
            </a:xfrm>
            <a:prstGeom prst="rect">
              <a:avLst/>
            </a:prstGeom>
            <a:noFill/>
            <a:ln w="12700" cmpd="sng">
              <a:noFill/>
            </a:ln>
          </xdr:spPr>
        </xdr:pic>
        <xdr:pic>
          <xdr:nvPicPr>
            <xdr:cNvPr id="23" name="Picture 23"/>
            <xdr:cNvPicPr preferRelativeResize="1">
              <a:picLocks noChangeAspect="1"/>
            </xdr:cNvPicPr>
          </xdr:nvPicPr>
          <xdr:blipFill>
            <a:blip r:embed="rId9"/>
            <a:stretch>
              <a:fillRect/>
            </a:stretch>
          </xdr:blipFill>
          <xdr:spPr>
            <a:xfrm>
              <a:off x="112286076" y="106275910"/>
              <a:ext cx="431136" cy="294001"/>
            </a:xfrm>
            <a:prstGeom prst="rect">
              <a:avLst/>
            </a:prstGeom>
            <a:noFill/>
            <a:ln w="12700" cmpd="sng">
              <a:noFill/>
            </a:ln>
          </xdr:spPr>
        </xdr:pic>
        <xdr:pic>
          <xdr:nvPicPr>
            <xdr:cNvPr id="27" name="Picture 27"/>
            <xdr:cNvPicPr preferRelativeResize="1">
              <a:picLocks noChangeAspect="1"/>
            </xdr:cNvPicPr>
          </xdr:nvPicPr>
          <xdr:blipFill>
            <a:blip r:embed="rId10"/>
            <a:stretch>
              <a:fillRect/>
            </a:stretch>
          </xdr:blipFill>
          <xdr:spPr>
            <a:xfrm>
              <a:off x="111372279" y="106288559"/>
              <a:ext cx="397486" cy="295825"/>
            </a:xfrm>
            <a:prstGeom prst="rect">
              <a:avLst/>
            </a:prstGeom>
            <a:noFill/>
            <a:ln w="12700" cmpd="sng">
              <a:noFill/>
            </a:ln>
          </xdr:spPr>
        </xdr:pic>
        <xdr:grpSp>
          <xdr:nvGrpSpPr>
            <xdr:cNvPr id="28" name="Group 28"/>
            <xdr:cNvGrpSpPr>
              <a:grpSpLocks/>
            </xdr:cNvGrpSpPr>
          </xdr:nvGrpSpPr>
          <xdr:grpSpPr>
            <a:xfrm>
              <a:off x="111811827" y="106272150"/>
              <a:ext cx="426929" cy="305511"/>
              <a:chOff x="24545334" y="18929386"/>
              <a:chExt cx="426587" cy="305564"/>
            </a:xfrm>
            <a:solidFill>
              <a:srgbClr val="FFFFFF"/>
            </a:solidFill>
          </xdr:grpSpPr>
          <xdr:sp>
            <xdr:nvSpPr>
              <xdr:cNvPr id="29" name="AutoShape 29"/>
              <xdr:cNvSpPr>
                <a:spLocks/>
              </xdr:cNvSpPr>
            </xdr:nvSpPr>
            <xdr:spPr>
              <a:xfrm>
                <a:off x="24545334" y="18929386"/>
                <a:ext cx="426587" cy="305564"/>
              </a:xfrm>
              <a:prstGeom prst="rect">
                <a:avLst/>
              </a:prstGeom>
              <a:solidFill>
                <a:srgbClr val="FF0000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36576" tIns="36576" rIns="36576" bIns="36576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0" name="AutoShape 30"/>
              <xdr:cNvSpPr>
                <a:spLocks/>
              </xdr:cNvSpPr>
            </xdr:nvSpPr>
            <xdr:spPr>
              <a:xfrm>
                <a:off x="24724820" y="18976519"/>
                <a:ext cx="67081" cy="212367"/>
              </a:xfrm>
              <a:prstGeom prst="rect">
                <a:avLst/>
              </a:prstGeom>
              <a:solidFill>
                <a:srgbClr val="FFFFFF"/>
              </a:solidFill>
              <a:ln w="0" cmpd="sng">
                <a:noFill/>
              </a:ln>
            </xdr:spPr>
            <xdr:txBody>
              <a:bodyPr vertOverflow="clip" wrap="square" lIns="36576" tIns="36576" rIns="36576" bIns="36576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1" name="AutoShape 31"/>
              <xdr:cNvSpPr>
                <a:spLocks/>
              </xdr:cNvSpPr>
            </xdr:nvSpPr>
            <xdr:spPr>
              <a:xfrm>
                <a:off x="24651874" y="19047181"/>
                <a:ext cx="220012" cy="64780"/>
              </a:xfrm>
              <a:prstGeom prst="rect">
                <a:avLst/>
              </a:prstGeom>
              <a:solidFill>
                <a:srgbClr val="FFFFFF"/>
              </a:solidFill>
              <a:ln w="0" cmpd="sng">
                <a:noFill/>
              </a:ln>
            </xdr:spPr>
            <xdr:txBody>
              <a:bodyPr vertOverflow="clip" wrap="square" lIns="36576" tIns="36576" rIns="36576" bIns="36576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pic>
          <xdr:nvPicPr>
            <xdr:cNvPr id="32" name="Picture 32"/>
            <xdr:cNvPicPr preferRelativeResize="1">
              <a:picLocks noChangeAspect="1"/>
            </xdr:cNvPicPr>
          </xdr:nvPicPr>
          <xdr:blipFill>
            <a:blip r:embed="rId11"/>
            <a:stretch>
              <a:fillRect/>
            </a:stretch>
          </xdr:blipFill>
          <xdr:spPr>
            <a:xfrm>
              <a:off x="112769789" y="106286280"/>
              <a:ext cx="431136" cy="279757"/>
            </a:xfrm>
            <a:prstGeom prst="rect">
              <a:avLst/>
            </a:prstGeom>
            <a:noFill/>
            <a:ln w="12700" cmpd="sng">
              <a:noFill/>
            </a:ln>
          </xdr:spPr>
        </xdr:pic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342900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7</xdr:col>
      <xdr:colOff>342900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457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11</xdr:col>
      <xdr:colOff>76200</xdr:colOff>
      <xdr:row>0</xdr:row>
      <xdr:rowOff>1028700</xdr:rowOff>
    </xdr:to>
    <xdr:grpSp>
      <xdr:nvGrpSpPr>
        <xdr:cNvPr id="8" name="Group 8"/>
        <xdr:cNvGrpSpPr>
          <a:grpSpLocks/>
        </xdr:cNvGrpSpPr>
      </xdr:nvGrpSpPr>
      <xdr:grpSpPr>
        <a:xfrm>
          <a:off x="123825" y="0"/>
          <a:ext cx="5410200" cy="1028700"/>
          <a:chOff x="107195775" y="105192150"/>
          <a:chExt cx="6228000" cy="1564560"/>
        </a:xfrm>
        <a:solidFill>
          <a:srgbClr val="FFFFFF"/>
        </a:solidFill>
      </xdr:grpSpPr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7195775" y="105336090"/>
            <a:ext cx="1485378" cy="1420620"/>
          </a:xfrm>
          <a:prstGeom prst="rect">
            <a:avLst/>
          </a:prstGeom>
          <a:noFill/>
          <a:ln w="0" cmpd="sng">
            <a:noFill/>
          </a:ln>
        </xdr:spPr>
      </xdr:pic>
      <xdr:pic>
        <xdr:nvPicPr>
          <xdr:cNvPr id="11" name="Picture 1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8942729" y="105912239"/>
            <a:ext cx="4481046" cy="274189"/>
          </a:xfrm>
          <a:prstGeom prst="rect">
            <a:avLst/>
          </a:prstGeom>
          <a:noFill/>
          <a:ln w="0" cmpd="sng">
            <a:noFill/>
          </a:ln>
        </xdr:spPr>
      </xdr:pic>
      <xdr:grpSp>
        <xdr:nvGrpSpPr>
          <xdr:cNvPr id="12" name="Group 12"/>
          <xdr:cNvGrpSpPr>
            <a:grpSpLocks/>
          </xdr:cNvGrpSpPr>
        </xdr:nvGrpSpPr>
        <xdr:grpSpPr>
          <a:xfrm>
            <a:off x="108995667" y="106272088"/>
            <a:ext cx="4205457" cy="455678"/>
            <a:chOff x="108995775" y="106272150"/>
            <a:chExt cx="4206201" cy="455816"/>
          </a:xfrm>
          <a:solidFill>
            <a:srgbClr val="FFFFFF"/>
          </a:solidFill>
        </xdr:grpSpPr>
        <xdr:pic>
          <xdr:nvPicPr>
            <xdr:cNvPr id="13" name="Picture 13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09492107" y="106272150"/>
              <a:ext cx="400641" cy="302662"/>
            </a:xfrm>
            <a:prstGeom prst="rect">
              <a:avLst/>
            </a:prstGeom>
            <a:noFill/>
            <a:ln w="12700" cmpd="sng">
              <a:noFill/>
            </a:ln>
          </xdr:spPr>
        </xdr:pic>
        <xdr:pic>
          <xdr:nvPicPr>
            <xdr:cNvPr id="14" name="Picture 14"/>
            <xdr:cNvPicPr preferRelativeResize="1">
              <a:picLocks noChangeAspect="1"/>
            </xdr:cNvPicPr>
          </xdr:nvPicPr>
          <xdr:blipFill>
            <a:blip r:embed="rId5"/>
            <a:stretch>
              <a:fillRect/>
            </a:stretch>
          </xdr:blipFill>
          <xdr:spPr>
            <a:xfrm>
              <a:off x="110873844" y="106276708"/>
              <a:ext cx="419569" cy="290127"/>
            </a:xfrm>
            <a:prstGeom prst="rect">
              <a:avLst/>
            </a:prstGeom>
            <a:noFill/>
            <a:ln w="12700" cmpd="sng">
              <a:noFill/>
            </a:ln>
          </xdr:spPr>
        </xdr:pic>
        <xdr:pic>
          <xdr:nvPicPr>
            <xdr:cNvPr id="15" name="Picture 15"/>
            <xdr:cNvPicPr preferRelativeResize="1">
              <a:picLocks noChangeAspect="1"/>
            </xdr:cNvPicPr>
          </xdr:nvPicPr>
          <xdr:blipFill>
            <a:blip r:embed="rId6"/>
            <a:stretch>
              <a:fillRect/>
            </a:stretch>
          </xdr:blipFill>
          <xdr:spPr>
            <a:xfrm>
              <a:off x="110395388" y="106276708"/>
              <a:ext cx="426929" cy="287962"/>
            </a:xfrm>
            <a:prstGeom prst="rect">
              <a:avLst/>
            </a:prstGeom>
            <a:noFill/>
            <a:ln w="12700" cmpd="sng">
              <a:noFill/>
            </a:ln>
          </xdr:spPr>
        </xdr:pic>
        <xdr:pic>
          <xdr:nvPicPr>
            <xdr:cNvPr id="16" name="Picture 16"/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108995775" y="106280924"/>
              <a:ext cx="432187" cy="287734"/>
            </a:xfrm>
            <a:prstGeom prst="rect">
              <a:avLst/>
            </a:prstGeom>
            <a:noFill/>
            <a:ln w="12700" cmpd="sng">
              <a:noFill/>
            </a:ln>
          </xdr:spPr>
        </xdr:pic>
        <xdr:pic>
          <xdr:nvPicPr>
            <xdr:cNvPr id="17" name="Picture 17"/>
            <xdr:cNvPicPr preferRelativeResize="1">
              <a:picLocks noChangeAspect="1"/>
            </xdr:cNvPicPr>
          </xdr:nvPicPr>
          <xdr:blipFill>
            <a:blip r:embed="rId8"/>
            <a:stretch>
              <a:fillRect/>
            </a:stretch>
          </xdr:blipFill>
          <xdr:spPr>
            <a:xfrm>
              <a:off x="109939016" y="106273745"/>
              <a:ext cx="396434" cy="290127"/>
            </a:xfrm>
            <a:prstGeom prst="rect">
              <a:avLst/>
            </a:prstGeom>
            <a:noFill/>
            <a:ln w="12700" cmpd="sng">
              <a:noFill/>
            </a:ln>
          </xdr:spPr>
        </xdr:pic>
        <xdr:pic>
          <xdr:nvPicPr>
            <xdr:cNvPr id="23" name="Picture 23"/>
            <xdr:cNvPicPr preferRelativeResize="1">
              <a:picLocks noChangeAspect="1"/>
            </xdr:cNvPicPr>
          </xdr:nvPicPr>
          <xdr:blipFill>
            <a:blip r:embed="rId9"/>
            <a:stretch>
              <a:fillRect/>
            </a:stretch>
          </xdr:blipFill>
          <xdr:spPr>
            <a:xfrm>
              <a:off x="112286076" y="106275910"/>
              <a:ext cx="431136" cy="294001"/>
            </a:xfrm>
            <a:prstGeom prst="rect">
              <a:avLst/>
            </a:prstGeom>
            <a:noFill/>
            <a:ln w="12700" cmpd="sng">
              <a:noFill/>
            </a:ln>
          </xdr:spPr>
        </xdr:pic>
        <xdr:pic>
          <xdr:nvPicPr>
            <xdr:cNvPr id="27" name="Picture 27"/>
            <xdr:cNvPicPr preferRelativeResize="1">
              <a:picLocks noChangeAspect="1"/>
            </xdr:cNvPicPr>
          </xdr:nvPicPr>
          <xdr:blipFill>
            <a:blip r:embed="rId10"/>
            <a:stretch>
              <a:fillRect/>
            </a:stretch>
          </xdr:blipFill>
          <xdr:spPr>
            <a:xfrm>
              <a:off x="111372279" y="106288559"/>
              <a:ext cx="397486" cy="295825"/>
            </a:xfrm>
            <a:prstGeom prst="rect">
              <a:avLst/>
            </a:prstGeom>
            <a:noFill/>
            <a:ln w="12700" cmpd="sng">
              <a:noFill/>
            </a:ln>
          </xdr:spPr>
        </xdr:pic>
        <xdr:grpSp>
          <xdr:nvGrpSpPr>
            <xdr:cNvPr id="28" name="Group 28"/>
            <xdr:cNvGrpSpPr>
              <a:grpSpLocks/>
            </xdr:cNvGrpSpPr>
          </xdr:nvGrpSpPr>
          <xdr:grpSpPr>
            <a:xfrm>
              <a:off x="111811827" y="106272150"/>
              <a:ext cx="426929" cy="305511"/>
              <a:chOff x="24545334" y="18929386"/>
              <a:chExt cx="426587" cy="305564"/>
            </a:xfrm>
            <a:solidFill>
              <a:srgbClr val="FFFFFF"/>
            </a:solidFill>
          </xdr:grpSpPr>
          <xdr:sp>
            <xdr:nvSpPr>
              <xdr:cNvPr id="29" name="AutoShape 29"/>
              <xdr:cNvSpPr>
                <a:spLocks/>
              </xdr:cNvSpPr>
            </xdr:nvSpPr>
            <xdr:spPr>
              <a:xfrm>
                <a:off x="24545334" y="18929386"/>
                <a:ext cx="426587" cy="305564"/>
              </a:xfrm>
              <a:prstGeom prst="rect">
                <a:avLst/>
              </a:prstGeom>
              <a:solidFill>
                <a:srgbClr val="FF0000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36576" tIns="36576" rIns="36576" bIns="36576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0" name="AutoShape 30"/>
              <xdr:cNvSpPr>
                <a:spLocks/>
              </xdr:cNvSpPr>
            </xdr:nvSpPr>
            <xdr:spPr>
              <a:xfrm>
                <a:off x="24724820" y="18976519"/>
                <a:ext cx="67081" cy="212367"/>
              </a:xfrm>
              <a:prstGeom prst="rect">
                <a:avLst/>
              </a:prstGeom>
              <a:solidFill>
                <a:srgbClr val="FFFFFF"/>
              </a:solidFill>
              <a:ln w="0" cmpd="sng">
                <a:noFill/>
              </a:ln>
            </xdr:spPr>
            <xdr:txBody>
              <a:bodyPr vertOverflow="clip" wrap="square" lIns="36576" tIns="36576" rIns="36576" bIns="36576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1" name="AutoShape 31"/>
              <xdr:cNvSpPr>
                <a:spLocks/>
              </xdr:cNvSpPr>
            </xdr:nvSpPr>
            <xdr:spPr>
              <a:xfrm>
                <a:off x="24651874" y="19047181"/>
                <a:ext cx="220012" cy="64780"/>
              </a:xfrm>
              <a:prstGeom prst="rect">
                <a:avLst/>
              </a:prstGeom>
              <a:solidFill>
                <a:srgbClr val="FFFFFF"/>
              </a:solidFill>
              <a:ln w="0" cmpd="sng">
                <a:noFill/>
              </a:ln>
            </xdr:spPr>
            <xdr:txBody>
              <a:bodyPr vertOverflow="clip" wrap="square" lIns="36576" tIns="36576" rIns="36576" bIns="36576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pic>
          <xdr:nvPicPr>
            <xdr:cNvPr id="32" name="Picture 32"/>
            <xdr:cNvPicPr preferRelativeResize="1">
              <a:picLocks noChangeAspect="1"/>
            </xdr:cNvPicPr>
          </xdr:nvPicPr>
          <xdr:blipFill>
            <a:blip r:embed="rId11"/>
            <a:stretch>
              <a:fillRect/>
            </a:stretch>
          </xdr:blipFill>
          <xdr:spPr>
            <a:xfrm>
              <a:off x="112769789" y="106286280"/>
              <a:ext cx="431136" cy="279757"/>
            </a:xfrm>
            <a:prstGeom prst="rect">
              <a:avLst/>
            </a:prstGeom>
            <a:noFill/>
            <a:ln w="12700" cmpd="sng">
              <a:noFill/>
            </a:ln>
          </xdr:spPr>
        </xdr:pic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342900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7</xdr:col>
      <xdr:colOff>342900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457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11</xdr:col>
      <xdr:colOff>76200</xdr:colOff>
      <xdr:row>0</xdr:row>
      <xdr:rowOff>1028700</xdr:rowOff>
    </xdr:to>
    <xdr:grpSp>
      <xdr:nvGrpSpPr>
        <xdr:cNvPr id="8" name="Group 8"/>
        <xdr:cNvGrpSpPr>
          <a:grpSpLocks/>
        </xdr:cNvGrpSpPr>
      </xdr:nvGrpSpPr>
      <xdr:grpSpPr>
        <a:xfrm>
          <a:off x="123825" y="0"/>
          <a:ext cx="5410200" cy="1028700"/>
          <a:chOff x="107195775" y="105192150"/>
          <a:chExt cx="6228000" cy="1564560"/>
        </a:xfrm>
        <a:solidFill>
          <a:srgbClr val="FFFFFF"/>
        </a:solidFill>
      </xdr:grpSpPr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7195775" y="105336090"/>
            <a:ext cx="1485378" cy="1420620"/>
          </a:xfrm>
          <a:prstGeom prst="rect">
            <a:avLst/>
          </a:prstGeom>
          <a:noFill/>
          <a:ln w="0" cmpd="sng">
            <a:noFill/>
          </a:ln>
        </xdr:spPr>
      </xdr:pic>
      <xdr:pic>
        <xdr:nvPicPr>
          <xdr:cNvPr id="11" name="Picture 1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8942729" y="105912239"/>
            <a:ext cx="4481046" cy="274189"/>
          </a:xfrm>
          <a:prstGeom prst="rect">
            <a:avLst/>
          </a:prstGeom>
          <a:noFill/>
          <a:ln w="0" cmpd="sng">
            <a:noFill/>
          </a:ln>
        </xdr:spPr>
      </xdr:pic>
      <xdr:grpSp>
        <xdr:nvGrpSpPr>
          <xdr:cNvPr id="12" name="Group 12"/>
          <xdr:cNvGrpSpPr>
            <a:grpSpLocks/>
          </xdr:cNvGrpSpPr>
        </xdr:nvGrpSpPr>
        <xdr:grpSpPr>
          <a:xfrm>
            <a:off x="108995667" y="106272088"/>
            <a:ext cx="4205457" cy="455678"/>
            <a:chOff x="108995775" y="106272150"/>
            <a:chExt cx="4206201" cy="455816"/>
          </a:xfrm>
          <a:solidFill>
            <a:srgbClr val="FFFFFF"/>
          </a:solidFill>
        </xdr:grpSpPr>
        <xdr:pic>
          <xdr:nvPicPr>
            <xdr:cNvPr id="13" name="Picture 13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09492107" y="106272150"/>
              <a:ext cx="400641" cy="302662"/>
            </a:xfrm>
            <a:prstGeom prst="rect">
              <a:avLst/>
            </a:prstGeom>
            <a:noFill/>
            <a:ln w="12700" cmpd="sng">
              <a:noFill/>
            </a:ln>
          </xdr:spPr>
        </xdr:pic>
        <xdr:pic>
          <xdr:nvPicPr>
            <xdr:cNvPr id="14" name="Picture 14"/>
            <xdr:cNvPicPr preferRelativeResize="1">
              <a:picLocks noChangeAspect="1"/>
            </xdr:cNvPicPr>
          </xdr:nvPicPr>
          <xdr:blipFill>
            <a:blip r:embed="rId5"/>
            <a:stretch>
              <a:fillRect/>
            </a:stretch>
          </xdr:blipFill>
          <xdr:spPr>
            <a:xfrm>
              <a:off x="110873844" y="106276708"/>
              <a:ext cx="419569" cy="290127"/>
            </a:xfrm>
            <a:prstGeom prst="rect">
              <a:avLst/>
            </a:prstGeom>
            <a:noFill/>
            <a:ln w="12700" cmpd="sng">
              <a:noFill/>
            </a:ln>
          </xdr:spPr>
        </xdr:pic>
        <xdr:pic>
          <xdr:nvPicPr>
            <xdr:cNvPr id="15" name="Picture 15"/>
            <xdr:cNvPicPr preferRelativeResize="1">
              <a:picLocks noChangeAspect="1"/>
            </xdr:cNvPicPr>
          </xdr:nvPicPr>
          <xdr:blipFill>
            <a:blip r:embed="rId6"/>
            <a:stretch>
              <a:fillRect/>
            </a:stretch>
          </xdr:blipFill>
          <xdr:spPr>
            <a:xfrm>
              <a:off x="110395388" y="106276708"/>
              <a:ext cx="426929" cy="287962"/>
            </a:xfrm>
            <a:prstGeom prst="rect">
              <a:avLst/>
            </a:prstGeom>
            <a:noFill/>
            <a:ln w="12700" cmpd="sng">
              <a:noFill/>
            </a:ln>
          </xdr:spPr>
        </xdr:pic>
        <xdr:pic>
          <xdr:nvPicPr>
            <xdr:cNvPr id="16" name="Picture 16"/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108995775" y="106280924"/>
              <a:ext cx="432187" cy="287734"/>
            </a:xfrm>
            <a:prstGeom prst="rect">
              <a:avLst/>
            </a:prstGeom>
            <a:noFill/>
            <a:ln w="12700" cmpd="sng">
              <a:noFill/>
            </a:ln>
          </xdr:spPr>
        </xdr:pic>
        <xdr:pic>
          <xdr:nvPicPr>
            <xdr:cNvPr id="17" name="Picture 17"/>
            <xdr:cNvPicPr preferRelativeResize="1">
              <a:picLocks noChangeAspect="1"/>
            </xdr:cNvPicPr>
          </xdr:nvPicPr>
          <xdr:blipFill>
            <a:blip r:embed="rId8"/>
            <a:stretch>
              <a:fillRect/>
            </a:stretch>
          </xdr:blipFill>
          <xdr:spPr>
            <a:xfrm>
              <a:off x="109939016" y="106273745"/>
              <a:ext cx="396434" cy="290127"/>
            </a:xfrm>
            <a:prstGeom prst="rect">
              <a:avLst/>
            </a:prstGeom>
            <a:noFill/>
            <a:ln w="12700" cmpd="sng">
              <a:noFill/>
            </a:ln>
          </xdr:spPr>
        </xdr:pic>
        <xdr:pic>
          <xdr:nvPicPr>
            <xdr:cNvPr id="23" name="Picture 23"/>
            <xdr:cNvPicPr preferRelativeResize="1">
              <a:picLocks noChangeAspect="1"/>
            </xdr:cNvPicPr>
          </xdr:nvPicPr>
          <xdr:blipFill>
            <a:blip r:embed="rId9"/>
            <a:stretch>
              <a:fillRect/>
            </a:stretch>
          </xdr:blipFill>
          <xdr:spPr>
            <a:xfrm>
              <a:off x="112286076" y="106275910"/>
              <a:ext cx="431136" cy="294001"/>
            </a:xfrm>
            <a:prstGeom prst="rect">
              <a:avLst/>
            </a:prstGeom>
            <a:noFill/>
            <a:ln w="12700" cmpd="sng">
              <a:noFill/>
            </a:ln>
          </xdr:spPr>
        </xdr:pic>
        <xdr:pic>
          <xdr:nvPicPr>
            <xdr:cNvPr id="27" name="Picture 27"/>
            <xdr:cNvPicPr preferRelativeResize="1">
              <a:picLocks noChangeAspect="1"/>
            </xdr:cNvPicPr>
          </xdr:nvPicPr>
          <xdr:blipFill>
            <a:blip r:embed="rId10"/>
            <a:stretch>
              <a:fillRect/>
            </a:stretch>
          </xdr:blipFill>
          <xdr:spPr>
            <a:xfrm>
              <a:off x="111372279" y="106288559"/>
              <a:ext cx="397486" cy="295825"/>
            </a:xfrm>
            <a:prstGeom prst="rect">
              <a:avLst/>
            </a:prstGeom>
            <a:noFill/>
            <a:ln w="12700" cmpd="sng">
              <a:noFill/>
            </a:ln>
          </xdr:spPr>
        </xdr:pic>
        <xdr:grpSp>
          <xdr:nvGrpSpPr>
            <xdr:cNvPr id="28" name="Group 28"/>
            <xdr:cNvGrpSpPr>
              <a:grpSpLocks/>
            </xdr:cNvGrpSpPr>
          </xdr:nvGrpSpPr>
          <xdr:grpSpPr>
            <a:xfrm>
              <a:off x="111811827" y="106272150"/>
              <a:ext cx="426929" cy="305511"/>
              <a:chOff x="24545334" y="18929386"/>
              <a:chExt cx="426587" cy="305564"/>
            </a:xfrm>
            <a:solidFill>
              <a:srgbClr val="FFFFFF"/>
            </a:solidFill>
          </xdr:grpSpPr>
          <xdr:sp>
            <xdr:nvSpPr>
              <xdr:cNvPr id="29" name="AutoShape 29"/>
              <xdr:cNvSpPr>
                <a:spLocks/>
              </xdr:cNvSpPr>
            </xdr:nvSpPr>
            <xdr:spPr>
              <a:xfrm>
                <a:off x="24545334" y="18929386"/>
                <a:ext cx="426587" cy="305564"/>
              </a:xfrm>
              <a:prstGeom prst="rect">
                <a:avLst/>
              </a:prstGeom>
              <a:solidFill>
                <a:srgbClr val="FF0000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36576" tIns="36576" rIns="36576" bIns="36576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0" name="AutoShape 30"/>
              <xdr:cNvSpPr>
                <a:spLocks/>
              </xdr:cNvSpPr>
            </xdr:nvSpPr>
            <xdr:spPr>
              <a:xfrm>
                <a:off x="24724820" y="18976519"/>
                <a:ext cx="67081" cy="212367"/>
              </a:xfrm>
              <a:prstGeom prst="rect">
                <a:avLst/>
              </a:prstGeom>
              <a:solidFill>
                <a:srgbClr val="FFFFFF"/>
              </a:solidFill>
              <a:ln w="0" cmpd="sng">
                <a:noFill/>
              </a:ln>
            </xdr:spPr>
            <xdr:txBody>
              <a:bodyPr vertOverflow="clip" wrap="square" lIns="36576" tIns="36576" rIns="36576" bIns="36576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1" name="AutoShape 31"/>
              <xdr:cNvSpPr>
                <a:spLocks/>
              </xdr:cNvSpPr>
            </xdr:nvSpPr>
            <xdr:spPr>
              <a:xfrm>
                <a:off x="24651874" y="19047181"/>
                <a:ext cx="220012" cy="64780"/>
              </a:xfrm>
              <a:prstGeom prst="rect">
                <a:avLst/>
              </a:prstGeom>
              <a:solidFill>
                <a:srgbClr val="FFFFFF"/>
              </a:solidFill>
              <a:ln w="0" cmpd="sng">
                <a:noFill/>
              </a:ln>
            </xdr:spPr>
            <xdr:txBody>
              <a:bodyPr vertOverflow="clip" wrap="square" lIns="36576" tIns="36576" rIns="36576" bIns="36576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pic>
          <xdr:nvPicPr>
            <xdr:cNvPr id="32" name="Picture 32"/>
            <xdr:cNvPicPr preferRelativeResize="1">
              <a:picLocks noChangeAspect="1"/>
            </xdr:cNvPicPr>
          </xdr:nvPicPr>
          <xdr:blipFill>
            <a:blip r:embed="rId11"/>
            <a:stretch>
              <a:fillRect/>
            </a:stretch>
          </xdr:blipFill>
          <xdr:spPr>
            <a:xfrm>
              <a:off x="112769789" y="106286280"/>
              <a:ext cx="431136" cy="279757"/>
            </a:xfrm>
            <a:prstGeom prst="rect">
              <a:avLst/>
            </a:prstGeom>
            <a:noFill/>
            <a:ln w="12700" cmpd="sng">
              <a:noFill/>
            </a:ln>
          </xdr:spPr>
        </xdr:pic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0</xdr:row>
      <xdr:rowOff>0</xdr:rowOff>
    </xdr:from>
    <xdr:to>
      <xdr:col>19</xdr:col>
      <xdr:colOff>228600</xdr:colOff>
      <xdr:row>0</xdr:row>
      <xdr:rowOff>1028700</xdr:rowOff>
    </xdr:to>
    <xdr:grpSp>
      <xdr:nvGrpSpPr>
        <xdr:cNvPr id="1" name="Group 3"/>
        <xdr:cNvGrpSpPr>
          <a:grpSpLocks/>
        </xdr:cNvGrpSpPr>
      </xdr:nvGrpSpPr>
      <xdr:grpSpPr>
        <a:xfrm>
          <a:off x="2076450" y="0"/>
          <a:ext cx="5410200" cy="1028700"/>
          <a:chOff x="107195775" y="105192150"/>
          <a:chExt cx="6228000" cy="1564560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7195775" y="105336090"/>
            <a:ext cx="1485378" cy="1420620"/>
          </a:xfrm>
          <a:prstGeom prst="rect">
            <a:avLst/>
          </a:prstGeom>
          <a:noFill/>
          <a:ln w="0" cmpd="sng">
            <a:noFill/>
          </a:ln>
        </xdr:spPr>
      </xdr:pic>
      <xdr:pic>
        <xdr:nvPicPr>
          <xdr:cNvPr id="4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8942729" y="105912239"/>
            <a:ext cx="4481046" cy="274189"/>
          </a:xfrm>
          <a:prstGeom prst="rect">
            <a:avLst/>
          </a:prstGeom>
          <a:noFill/>
          <a:ln w="0" cmpd="sng">
            <a:noFill/>
          </a:ln>
        </xdr:spPr>
      </xdr:pic>
      <xdr:grpSp>
        <xdr:nvGrpSpPr>
          <xdr:cNvPr id="5" name="Group 7"/>
          <xdr:cNvGrpSpPr>
            <a:grpSpLocks/>
          </xdr:cNvGrpSpPr>
        </xdr:nvGrpSpPr>
        <xdr:grpSpPr>
          <a:xfrm>
            <a:off x="108995667" y="106272088"/>
            <a:ext cx="4205457" cy="455678"/>
            <a:chOff x="108995775" y="106272150"/>
            <a:chExt cx="4206201" cy="455816"/>
          </a:xfrm>
          <a:solidFill>
            <a:srgbClr val="FFFFFF"/>
          </a:solidFill>
        </xdr:grpSpPr>
        <xdr:pic>
          <xdr:nvPicPr>
            <xdr:cNvPr id="6" name="Picture 8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09492107" y="106272150"/>
              <a:ext cx="400641" cy="302662"/>
            </a:xfrm>
            <a:prstGeom prst="rect">
              <a:avLst/>
            </a:prstGeom>
            <a:noFill/>
            <a:ln w="12700" cmpd="sng">
              <a:noFill/>
            </a:ln>
          </xdr:spPr>
        </xdr:pic>
        <xdr:pic>
          <xdr:nvPicPr>
            <xdr:cNvPr id="7" name="Picture 9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10873844" y="106276708"/>
              <a:ext cx="419569" cy="290127"/>
            </a:xfrm>
            <a:prstGeom prst="rect">
              <a:avLst/>
            </a:prstGeom>
            <a:noFill/>
            <a:ln w="12700" cmpd="sng">
              <a:noFill/>
            </a:ln>
          </xdr:spPr>
        </xdr:pic>
        <xdr:pic>
          <xdr:nvPicPr>
            <xdr:cNvPr id="8" name="Picture 10"/>
            <xdr:cNvPicPr preferRelativeResize="1">
              <a:picLocks noChangeAspect="1"/>
            </xdr:cNvPicPr>
          </xdr:nvPicPr>
          <xdr:blipFill>
            <a:blip r:embed="rId5"/>
            <a:stretch>
              <a:fillRect/>
            </a:stretch>
          </xdr:blipFill>
          <xdr:spPr>
            <a:xfrm>
              <a:off x="110395388" y="106276708"/>
              <a:ext cx="426929" cy="287962"/>
            </a:xfrm>
            <a:prstGeom prst="rect">
              <a:avLst/>
            </a:prstGeom>
            <a:noFill/>
            <a:ln w="12700" cmpd="sng">
              <a:noFill/>
            </a:ln>
          </xdr:spPr>
        </xdr:pic>
        <xdr:pic>
          <xdr:nvPicPr>
            <xdr:cNvPr id="9" name="Picture 11"/>
            <xdr:cNvPicPr preferRelativeResize="1">
              <a:picLocks noChangeAspect="1"/>
            </xdr:cNvPicPr>
          </xdr:nvPicPr>
          <xdr:blipFill>
            <a:blip r:embed="rId6"/>
            <a:stretch>
              <a:fillRect/>
            </a:stretch>
          </xdr:blipFill>
          <xdr:spPr>
            <a:xfrm>
              <a:off x="108995775" y="106280924"/>
              <a:ext cx="432187" cy="287734"/>
            </a:xfrm>
            <a:prstGeom prst="rect">
              <a:avLst/>
            </a:prstGeom>
            <a:noFill/>
            <a:ln w="12700" cmpd="sng">
              <a:noFill/>
            </a:ln>
          </xdr:spPr>
        </xdr:pic>
        <xdr:pic>
          <xdr:nvPicPr>
            <xdr:cNvPr id="10" name="Picture 12"/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109939016" y="106273745"/>
              <a:ext cx="396434" cy="290127"/>
            </a:xfrm>
            <a:prstGeom prst="rect">
              <a:avLst/>
            </a:prstGeom>
            <a:noFill/>
            <a:ln w="12700" cmpd="sng">
              <a:noFill/>
            </a:ln>
          </xdr:spPr>
        </xdr:pic>
        <xdr:pic>
          <xdr:nvPicPr>
            <xdr:cNvPr id="16" name="Picture 18"/>
            <xdr:cNvPicPr preferRelativeResize="1">
              <a:picLocks noChangeAspect="1"/>
            </xdr:cNvPicPr>
          </xdr:nvPicPr>
          <xdr:blipFill>
            <a:blip r:embed="rId8"/>
            <a:stretch>
              <a:fillRect/>
            </a:stretch>
          </xdr:blipFill>
          <xdr:spPr>
            <a:xfrm>
              <a:off x="112286076" y="106275910"/>
              <a:ext cx="431136" cy="294001"/>
            </a:xfrm>
            <a:prstGeom prst="rect">
              <a:avLst/>
            </a:prstGeom>
            <a:noFill/>
            <a:ln w="12700" cmpd="sng">
              <a:noFill/>
            </a:ln>
          </xdr:spPr>
        </xdr:pic>
        <xdr:pic>
          <xdr:nvPicPr>
            <xdr:cNvPr id="20" name="Picture 22"/>
            <xdr:cNvPicPr preferRelativeResize="1">
              <a:picLocks noChangeAspect="1"/>
            </xdr:cNvPicPr>
          </xdr:nvPicPr>
          <xdr:blipFill>
            <a:blip r:embed="rId9"/>
            <a:stretch>
              <a:fillRect/>
            </a:stretch>
          </xdr:blipFill>
          <xdr:spPr>
            <a:xfrm>
              <a:off x="111372279" y="106288559"/>
              <a:ext cx="397486" cy="295825"/>
            </a:xfrm>
            <a:prstGeom prst="rect">
              <a:avLst/>
            </a:prstGeom>
            <a:noFill/>
            <a:ln w="12700" cmpd="sng">
              <a:noFill/>
            </a:ln>
          </xdr:spPr>
        </xdr:pic>
        <xdr:grpSp>
          <xdr:nvGrpSpPr>
            <xdr:cNvPr id="21" name="Group 23"/>
            <xdr:cNvGrpSpPr>
              <a:grpSpLocks/>
            </xdr:cNvGrpSpPr>
          </xdr:nvGrpSpPr>
          <xdr:grpSpPr>
            <a:xfrm>
              <a:off x="111811827" y="106272150"/>
              <a:ext cx="426929" cy="305511"/>
              <a:chOff x="24545334" y="18929386"/>
              <a:chExt cx="426587" cy="305564"/>
            </a:xfrm>
            <a:solidFill>
              <a:srgbClr val="FFFFFF"/>
            </a:solidFill>
          </xdr:grpSpPr>
          <xdr:sp>
            <xdr:nvSpPr>
              <xdr:cNvPr id="22" name="AutoShape 24"/>
              <xdr:cNvSpPr>
                <a:spLocks/>
              </xdr:cNvSpPr>
            </xdr:nvSpPr>
            <xdr:spPr>
              <a:xfrm>
                <a:off x="24545334" y="18929386"/>
                <a:ext cx="426587" cy="305564"/>
              </a:xfrm>
              <a:prstGeom prst="rect">
                <a:avLst/>
              </a:prstGeom>
              <a:solidFill>
                <a:srgbClr val="FF0000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36576" tIns="36576" rIns="36576" bIns="36576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3" name="AutoShape 25"/>
              <xdr:cNvSpPr>
                <a:spLocks/>
              </xdr:cNvSpPr>
            </xdr:nvSpPr>
            <xdr:spPr>
              <a:xfrm>
                <a:off x="24724820" y="18976519"/>
                <a:ext cx="67081" cy="212367"/>
              </a:xfrm>
              <a:prstGeom prst="rect">
                <a:avLst/>
              </a:prstGeom>
              <a:solidFill>
                <a:srgbClr val="FFFFFF"/>
              </a:solidFill>
              <a:ln w="0" cmpd="sng">
                <a:noFill/>
              </a:ln>
            </xdr:spPr>
            <xdr:txBody>
              <a:bodyPr vertOverflow="clip" wrap="square" lIns="36576" tIns="36576" rIns="36576" bIns="36576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4" name="AutoShape 26"/>
              <xdr:cNvSpPr>
                <a:spLocks/>
              </xdr:cNvSpPr>
            </xdr:nvSpPr>
            <xdr:spPr>
              <a:xfrm>
                <a:off x="24651874" y="19047181"/>
                <a:ext cx="220012" cy="64780"/>
              </a:xfrm>
              <a:prstGeom prst="rect">
                <a:avLst/>
              </a:prstGeom>
              <a:solidFill>
                <a:srgbClr val="FFFFFF"/>
              </a:solidFill>
              <a:ln w="0" cmpd="sng">
                <a:noFill/>
              </a:ln>
            </xdr:spPr>
            <xdr:txBody>
              <a:bodyPr vertOverflow="clip" wrap="square" lIns="36576" tIns="36576" rIns="36576" bIns="36576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pic>
          <xdr:nvPicPr>
            <xdr:cNvPr id="25" name="Picture 27"/>
            <xdr:cNvPicPr preferRelativeResize="1">
              <a:picLocks noChangeAspect="1"/>
            </xdr:cNvPicPr>
          </xdr:nvPicPr>
          <xdr:blipFill>
            <a:blip r:embed="rId10"/>
            <a:stretch>
              <a:fillRect/>
            </a:stretch>
          </xdr:blipFill>
          <xdr:spPr>
            <a:xfrm>
              <a:off x="112769789" y="106286280"/>
              <a:ext cx="431136" cy="279757"/>
            </a:xfrm>
            <a:prstGeom prst="rect">
              <a:avLst/>
            </a:prstGeom>
            <a:noFill/>
            <a:ln w="12700" cmpd="sng">
              <a:noFill/>
            </a:ln>
          </xdr:spPr>
        </xdr:pic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9"/>
  <sheetViews>
    <sheetView workbookViewId="0" topLeftCell="A1">
      <selection activeCell="A1" sqref="A1:IV16384"/>
    </sheetView>
  </sheetViews>
  <sheetFormatPr defaultColWidth="11.421875" defaultRowHeight="12.75"/>
  <cols>
    <col min="1" max="1" width="3.8515625" style="0" customWidth="1"/>
    <col min="2" max="2" width="26.7109375" style="0" customWidth="1"/>
    <col min="3" max="3" width="7.28125" style="0" customWidth="1"/>
    <col min="4" max="4" width="10.28125" style="0" customWidth="1"/>
    <col min="5" max="5" width="5.140625" style="0" customWidth="1"/>
    <col min="6" max="6" width="5.00390625" style="0" customWidth="1"/>
    <col min="7" max="7" width="5.57421875" style="0" customWidth="1"/>
    <col min="8" max="8" width="5.140625" style="0" customWidth="1"/>
    <col min="9" max="9" width="5.7109375" style="0" customWidth="1"/>
    <col min="10" max="10" width="5.140625" style="0" customWidth="1"/>
    <col min="11" max="11" width="2.00390625" style="0" customWidth="1"/>
    <col min="12" max="12" width="6.7109375" style="0" customWidth="1"/>
    <col min="13" max="13" width="3.7109375" style="0" hidden="1" customWidth="1"/>
    <col min="14" max="14" width="5.28125" style="0" hidden="1" customWidth="1"/>
    <col min="15" max="15" width="2.28125" style="0" hidden="1" customWidth="1"/>
    <col min="16" max="18" width="3.7109375" style="0" hidden="1" customWidth="1"/>
    <col min="19" max="19" width="2.28125" style="0" hidden="1" customWidth="1"/>
    <col min="20" max="22" width="3.7109375" style="0" hidden="1" customWidth="1"/>
    <col min="23" max="23" width="2.28125" style="0" hidden="1" customWidth="1"/>
    <col min="24" max="26" width="3.7109375" style="0" hidden="1" customWidth="1"/>
    <col min="27" max="27" width="0.13671875" style="0" hidden="1" customWidth="1"/>
    <col min="28" max="28" width="6.28125" style="0" hidden="1" customWidth="1"/>
    <col min="29" max="29" width="4.8515625" style="0" customWidth="1"/>
    <col min="30" max="30" width="12.00390625" style="0" customWidth="1"/>
    <col min="31" max="31" width="17.7109375" style="0" customWidth="1"/>
    <col min="32" max="32" width="16.140625" style="0" customWidth="1"/>
    <col min="33" max="47" width="0" style="0" hidden="1" customWidth="1"/>
  </cols>
  <sheetData>
    <row r="1" spans="1:31" ht="84.75" customHeight="1" thickBo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"/>
      <c r="AD1" s="1"/>
      <c r="AE1" s="1"/>
    </row>
    <row r="2" spans="1:31" ht="15">
      <c r="A2" s="140" t="s">
        <v>10</v>
      </c>
      <c r="B2" s="141"/>
      <c r="C2" s="30" t="s">
        <v>11</v>
      </c>
      <c r="D2" s="31"/>
      <c r="E2" s="14" t="s">
        <v>66</v>
      </c>
      <c r="F2" s="6"/>
      <c r="G2" s="32"/>
      <c r="H2" s="6"/>
      <c r="I2" s="33" t="s">
        <v>12</v>
      </c>
      <c r="J2" s="142">
        <v>38480</v>
      </c>
      <c r="K2" s="143"/>
      <c r="L2" s="14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5"/>
      <c r="AC2" s="35"/>
      <c r="AD2" s="35"/>
      <c r="AE2" s="35"/>
    </row>
    <row r="3" spans="1:31" ht="15">
      <c r="A3" s="145" t="s">
        <v>65</v>
      </c>
      <c r="B3" s="146"/>
      <c r="C3" s="146"/>
      <c r="D3" s="147"/>
      <c r="E3" s="148" t="s">
        <v>13</v>
      </c>
      <c r="F3" s="149"/>
      <c r="G3" s="148" t="s">
        <v>14</v>
      </c>
      <c r="H3" s="149"/>
      <c r="I3" s="150" t="s">
        <v>15</v>
      </c>
      <c r="J3" s="150"/>
      <c r="K3" s="150"/>
      <c r="L3" s="37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5"/>
      <c r="AC3" s="35"/>
      <c r="AD3" s="35"/>
      <c r="AE3" s="35"/>
    </row>
    <row r="4" spans="1:47" ht="12.75">
      <c r="A4" s="38" t="s">
        <v>1</v>
      </c>
      <c r="B4" s="38" t="s">
        <v>16</v>
      </c>
      <c r="C4" s="36" t="s">
        <v>17</v>
      </c>
      <c r="D4" s="36" t="s">
        <v>18</v>
      </c>
      <c r="E4" s="36" t="s">
        <v>1</v>
      </c>
      <c r="F4" s="36" t="s">
        <v>19</v>
      </c>
      <c r="G4" s="36" t="s">
        <v>1</v>
      </c>
      <c r="H4" s="36" t="s">
        <v>19</v>
      </c>
      <c r="I4" s="36" t="s">
        <v>1</v>
      </c>
      <c r="J4" s="36" t="s">
        <v>19</v>
      </c>
      <c r="K4" s="39"/>
      <c r="L4" s="36" t="s">
        <v>19</v>
      </c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5"/>
      <c r="AC4" s="35"/>
      <c r="AD4" s="35"/>
      <c r="AE4" s="35"/>
      <c r="AG4" s="40" t="s">
        <v>20</v>
      </c>
      <c r="AH4" s="41"/>
      <c r="AI4" s="41"/>
      <c r="AJ4" s="41"/>
      <c r="AK4" s="41"/>
      <c r="AL4" s="42"/>
      <c r="AM4" s="42"/>
      <c r="AN4" s="42"/>
      <c r="AO4" s="42"/>
      <c r="AP4" s="42"/>
      <c r="AQ4" s="43"/>
      <c r="AR4" s="44"/>
      <c r="AS4" s="44"/>
      <c r="AT4" s="44"/>
      <c r="AU4" s="44"/>
    </row>
    <row r="5" spans="1:47" ht="12.75">
      <c r="A5" s="45">
        <v>1</v>
      </c>
      <c r="B5" s="15" t="s">
        <v>77</v>
      </c>
      <c r="C5" s="12">
        <v>10</v>
      </c>
      <c r="D5" s="13" t="s">
        <v>6</v>
      </c>
      <c r="E5" s="12">
        <v>1</v>
      </c>
      <c r="F5" s="46">
        <f aca="true" t="shared" si="0" ref="F5:F36">VALUE(AG5+AH5+AI5+AJ5+AK5)</f>
        <v>60</v>
      </c>
      <c r="G5" s="47">
        <v>1</v>
      </c>
      <c r="H5" s="48">
        <f aca="true" t="shared" si="1" ref="H5:H36">VALUE(AL5+AM5+AN5+AO5+AP5)</f>
        <v>60</v>
      </c>
      <c r="I5" s="47">
        <v>1</v>
      </c>
      <c r="J5" s="49">
        <f aca="true" t="shared" si="2" ref="J5:J36">VALUE(AQ5+AR5+AS5+AT5+AU5)</f>
        <v>60</v>
      </c>
      <c r="K5" s="50"/>
      <c r="L5" s="51">
        <f aca="true" t="shared" si="3" ref="L5:L36">SUM(F5+H5+J5)</f>
        <v>180</v>
      </c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34"/>
      <c r="AB5" s="5"/>
      <c r="AC5" s="53"/>
      <c r="AD5" s="53"/>
      <c r="AE5" s="53"/>
      <c r="AF5" s="54"/>
      <c r="AG5" s="55" t="str">
        <f>IF(E5=1,"60",IF(E5=2,"54",IF(E5=3,"50",IF(E5=4,"47",IF(E5=5,"45",IF(E5=6,"43",IF(E5=7,"41",IF(E5=8,"39"))))))))</f>
        <v>60</v>
      </c>
      <c r="AH5" s="55" t="b">
        <f>IF(E5=9,"37",IF(E5=10,"35",IF(E5=11,"33",IF(E5=12,"31",IF(E5=13,"29",IF(E5=14,"27",IF(E5=15,"26",IF(E5=16,"25"))))))))</f>
        <v>0</v>
      </c>
      <c r="AI5" s="55">
        <f>IF(E5=17,"24",IF(E5=18,"23",IF(E5=19,"22",IF(E5=20,"21",IF(E5=21,"20",IF(E5=22,"19",IF(E5=23,"18",IF(E5=24,"17",))))))))</f>
        <v>0</v>
      </c>
      <c r="AJ5" s="55">
        <f>IF(E5=25,"16",IF(E5=26,"15",IF(E5=27,"14",IF(E5=28,"13",IF(E5=29,"12",IF(E5=30,"11",IF(E5=31,"10",IF(E5=32,"9",))))))))</f>
        <v>0</v>
      </c>
      <c r="AK5" s="55">
        <f>IF(E5=33,"8",IF(E5=34,"7",IF(E5=35,"6",IF(E5=36,"5",IF(E5=37,"4",IF(E5=38,"3",IF(E5=39,"2",IF(E5=40,"1",))))))))</f>
        <v>0</v>
      </c>
      <c r="AL5" s="56" t="str">
        <f>IF(G5=1,"60",IF(G5=2,"54",IF(G5=3,"50",IF(G5=4,"47",IF(G5=5,"45",IF(G5=6,"43",IF(G5=7,"41",IF(G5=8,"39"))))))))</f>
        <v>60</v>
      </c>
      <c r="AM5" s="56" t="b">
        <f>IF(G5=9,"37",IF(G5=10,"35",IF(G5=11,"33",IF(G5=12,"31",IF(G5=13,"29",IF(G5=14,"27",IF(G5=15,"26",IF(G5=16,"25"))))))))</f>
        <v>0</v>
      </c>
      <c r="AN5" s="56">
        <f>IF(G5=17,"24",IF(G5=18,"23",IF(G5=19,"22",IF(G5=20,"21",IF(G5=21,"20",IF(G5=22,"19",IF(G5=23,"18",IF(G5=24,"17",))))))))</f>
        <v>0</v>
      </c>
      <c r="AO5" s="56">
        <f>IF(G5=25,"16",IF(G5=26,"15",IF(G5=27,"14",IF(G5=28,"13",IF(G5=29,"12",IF(G5=30,"11",IF(G5=31,"10",IF(G5=32,"9",))))))))</f>
        <v>0</v>
      </c>
      <c r="AP5" s="56">
        <f>IF(G5=33,"8",IF(G5=34,"7",IF(G5=35,"6",IF(G5=36,"5",IF(G5=37,"4",IF(G5=38,"3",IF(G5=39,"2",IF(G5=40,"1",))))))))</f>
        <v>0</v>
      </c>
      <c r="AQ5" s="57" t="str">
        <f>IF(I5=1,"60",IF(I5=2,"54",IF(I5=3,"50",IF(I5=4,"47",IF(I5=5,"45",IF(I5=6,"43",IF(I5=7,"41",IF(I5=8,"39"))))))))</f>
        <v>60</v>
      </c>
      <c r="AR5" s="57" t="b">
        <f>IF(I5=9,"37",IF(I5=10,"35",IF(I5=11,"33",IF(I5=12,"31",IF(I5=13,"29",IF(I5=14,"27",IF(I5=15,"26",IF(I5=16,"25"))))))))</f>
        <v>0</v>
      </c>
      <c r="AS5" s="57">
        <f>IF(I5=17,"24",IF(I5=18,"23",IF(I5=19,"22",IF(I5=20,"21",IF(I5=21,"20",IF(I5=22,"19",IF(I5=23,"18",IF(I5=24,"17",))))))))</f>
        <v>0</v>
      </c>
      <c r="AT5" s="57">
        <f>IF(I5=25,"16",IF(I5=26,"15",IF(I5=27,"14",IF(I5=28,"13",IF(I5=29,"12",IF(I5=30,"11",IF(I5=31,"10",IF(I5=32,"9",))))))))</f>
        <v>0</v>
      </c>
      <c r="AU5" s="57">
        <f>IF(I5=33,"8",IF(I5=34,"7",IF(I5=35,"6",IF(I5=36,"5",IF(I5=37,"4",IF(I5=38,"3",IF(I5=39,"2",IF(I5=40,"1",))))))))</f>
        <v>0</v>
      </c>
    </row>
    <row r="6" spans="1:47" ht="12.75">
      <c r="A6" s="6">
        <v>2</v>
      </c>
      <c r="B6" s="15" t="s">
        <v>57</v>
      </c>
      <c r="C6" s="73">
        <v>3</v>
      </c>
      <c r="D6" s="13" t="s">
        <v>8</v>
      </c>
      <c r="E6" s="12">
        <v>4</v>
      </c>
      <c r="F6" s="46">
        <f t="shared" si="0"/>
        <v>47</v>
      </c>
      <c r="G6" s="47">
        <v>2</v>
      </c>
      <c r="H6" s="48">
        <f t="shared" si="1"/>
        <v>54</v>
      </c>
      <c r="I6" s="47">
        <v>2</v>
      </c>
      <c r="J6" s="49">
        <f t="shared" si="2"/>
        <v>54</v>
      </c>
      <c r="K6" s="50"/>
      <c r="L6" s="51">
        <f t="shared" si="3"/>
        <v>155</v>
      </c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34"/>
      <c r="AB6" s="5"/>
      <c r="AD6" s="53"/>
      <c r="AE6" s="53" t="s">
        <v>21</v>
      </c>
      <c r="AF6" s="53"/>
      <c r="AG6" s="55" t="str">
        <f aca="true" t="shared" si="4" ref="AG6:AG54">IF(E6=1,"60",IF(E6=2,"54",IF(E6=3,"50",IF(E6=4,"47",IF(E6=5,"45",IF(E6=6,"43",IF(E6=7,"41",IF(E6=8,"39"))))))))</f>
        <v>47</v>
      </c>
      <c r="AH6" s="55" t="b">
        <f aca="true" t="shared" si="5" ref="AH6:AH54">IF(E6=9,"37",IF(E6=10,"35",IF(E6=11,"33",IF(E6=12,"31",IF(E6=13,"29",IF(E6=14,"27",IF(E6=15,"26",IF(E6=16,"25"))))))))</f>
        <v>0</v>
      </c>
      <c r="AI6" s="55">
        <f aca="true" t="shared" si="6" ref="AI6:AI54">IF(E6=17,"24",IF(E6=18,"23",IF(E6=19,"22",IF(E6=20,"21",IF(E6=21,"20",IF(E6=22,"19",IF(E6=23,"18",IF(E6=24,"17",))))))))</f>
        <v>0</v>
      </c>
      <c r="AJ6" s="55">
        <f aca="true" t="shared" si="7" ref="AJ6:AJ54">IF(E6=25,"16",IF(E6=26,"15",IF(E6=27,"14",IF(E6=28,"13",IF(E6=29,"12",IF(E6=30,"11",IF(E6=31,"10",IF(E6=32,"9",))))))))</f>
        <v>0</v>
      </c>
      <c r="AK6" s="55">
        <f aca="true" t="shared" si="8" ref="AK6:AK54">IF(E6=33,"8",IF(E6=34,"7",IF(E6=35,"6",IF(E6=36,"5",IF(E6=37,"4",IF(E6=38,"3",IF(E6=39,"2",IF(E6=40,"1",))))))))</f>
        <v>0</v>
      </c>
      <c r="AL6" s="56" t="str">
        <f aca="true" t="shared" si="9" ref="AL6:AL54">IF(G6=1,"60",IF(G6=2,"54",IF(G6=3,"50",IF(G6=4,"47",IF(G6=5,"45",IF(G6=6,"43",IF(G6=7,"41",IF(G6=8,"39"))))))))</f>
        <v>54</v>
      </c>
      <c r="AM6" s="56" t="b">
        <f aca="true" t="shared" si="10" ref="AM6:AM54">IF(G6=9,"37",IF(G6=10,"35",IF(G6=11,"33",IF(G6=12,"31",IF(G6=13,"29",IF(G6=14,"27",IF(G6=15,"26",IF(G6=16,"25"))))))))</f>
        <v>0</v>
      </c>
      <c r="AN6" s="56">
        <f aca="true" t="shared" si="11" ref="AN6:AN54">IF(G6=17,"24",IF(G6=18,"23",IF(G6=19,"22",IF(G6=20,"21",IF(G6=21,"20",IF(G6=22,"19",IF(G6=23,"18",IF(G6=24,"17",))))))))</f>
        <v>0</v>
      </c>
      <c r="AO6" s="56">
        <f aca="true" t="shared" si="12" ref="AO6:AO54">IF(G6=25,"16",IF(G6=26,"15",IF(G6=27,"14",IF(G6=28,"13",IF(G6=29,"12",IF(G6=30,"11",IF(G6=31,"10",IF(G6=32,"9",))))))))</f>
        <v>0</v>
      </c>
      <c r="AP6" s="56">
        <f aca="true" t="shared" si="13" ref="AP6:AP54">IF(G6=33,"8",IF(G6=34,"7",IF(G6=35,"6",IF(G6=36,"5",IF(G6=37,"4",IF(G6=38,"3",IF(G6=39,"2",IF(G6=40,"1",))))))))</f>
        <v>0</v>
      </c>
      <c r="AQ6" s="57" t="str">
        <f aca="true" t="shared" si="14" ref="AQ6:AQ54">IF(I6=1,"60",IF(I6=2,"54",IF(I6=3,"50",IF(I6=4,"47",IF(I6=5,"45",IF(I6=6,"43",IF(I6=7,"41",IF(I6=8,"39"))))))))</f>
        <v>54</v>
      </c>
      <c r="AR6" s="57" t="b">
        <f aca="true" t="shared" si="15" ref="AR6:AR54">IF(I6=9,"37",IF(I6=10,"35",IF(I6=11,"33",IF(I6=12,"31",IF(I6=13,"29",IF(I6=14,"27",IF(I6=15,"26",IF(I6=16,"25"))))))))</f>
        <v>0</v>
      </c>
      <c r="AS6" s="57">
        <f aca="true" t="shared" si="16" ref="AS6:AS54">IF(I6=17,"24",IF(I6=18,"23",IF(I6=19,"22",IF(I6=20,"21",IF(I6=21,"20",IF(I6=22,"19",IF(I6=23,"18",IF(I6=24,"17",))))))))</f>
        <v>0</v>
      </c>
      <c r="AT6" s="57">
        <f aca="true" t="shared" si="17" ref="AT6:AT54">IF(I6=25,"16",IF(I6=26,"15",IF(I6=27,"14",IF(I6=28,"13",IF(I6=29,"12",IF(I6=30,"11",IF(I6=31,"10",IF(I6=32,"9",))))))))</f>
        <v>0</v>
      </c>
      <c r="AU6" s="57">
        <f aca="true" t="shared" si="18" ref="AU6:AU54">IF(I6=33,"8",IF(I6=34,"7",IF(I6=35,"6",IF(I6=36,"5",IF(I6=37,"4",IF(I6=38,"3",IF(I6=39,"2",IF(I6=40,"1",))))))))</f>
        <v>0</v>
      </c>
    </row>
    <row r="7" spans="1:47" ht="12.75" customHeight="1">
      <c r="A7" s="6">
        <v>3</v>
      </c>
      <c r="B7" s="15" t="s">
        <v>56</v>
      </c>
      <c r="C7" s="12">
        <v>1</v>
      </c>
      <c r="D7" s="13" t="s">
        <v>8</v>
      </c>
      <c r="E7" s="12">
        <v>2</v>
      </c>
      <c r="F7" s="46">
        <f t="shared" si="0"/>
        <v>54</v>
      </c>
      <c r="G7" s="47">
        <v>3</v>
      </c>
      <c r="H7" s="48">
        <f t="shared" si="1"/>
        <v>50</v>
      </c>
      <c r="I7" s="47">
        <v>7</v>
      </c>
      <c r="J7" s="49">
        <f t="shared" si="2"/>
        <v>41</v>
      </c>
      <c r="K7" s="50"/>
      <c r="L7" s="51">
        <f t="shared" si="3"/>
        <v>145</v>
      </c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34"/>
      <c r="AB7" s="5"/>
      <c r="AD7" s="53" t="s">
        <v>22</v>
      </c>
      <c r="AE7" s="53" t="s">
        <v>23</v>
      </c>
      <c r="AF7" s="53"/>
      <c r="AG7" s="55" t="str">
        <f t="shared" si="4"/>
        <v>54</v>
      </c>
      <c r="AH7" s="55" t="b">
        <f t="shared" si="5"/>
        <v>0</v>
      </c>
      <c r="AI7" s="55">
        <f t="shared" si="6"/>
        <v>0</v>
      </c>
      <c r="AJ7" s="55">
        <f t="shared" si="7"/>
        <v>0</v>
      </c>
      <c r="AK7" s="55">
        <f t="shared" si="8"/>
        <v>0</v>
      </c>
      <c r="AL7" s="56" t="str">
        <f t="shared" si="9"/>
        <v>50</v>
      </c>
      <c r="AM7" s="56" t="b">
        <f t="shared" si="10"/>
        <v>0</v>
      </c>
      <c r="AN7" s="56">
        <f t="shared" si="11"/>
        <v>0</v>
      </c>
      <c r="AO7" s="56">
        <f t="shared" si="12"/>
        <v>0</v>
      </c>
      <c r="AP7" s="56">
        <f t="shared" si="13"/>
        <v>0</v>
      </c>
      <c r="AQ7" s="57" t="str">
        <f t="shared" si="14"/>
        <v>41</v>
      </c>
      <c r="AR7" s="57" t="b">
        <f t="shared" si="15"/>
        <v>0</v>
      </c>
      <c r="AS7" s="57">
        <f t="shared" si="16"/>
        <v>0</v>
      </c>
      <c r="AT7" s="57">
        <f t="shared" si="17"/>
        <v>0</v>
      </c>
      <c r="AU7" s="57">
        <f t="shared" si="18"/>
        <v>0</v>
      </c>
    </row>
    <row r="8" spans="1:47" ht="12.75">
      <c r="A8" s="6">
        <v>4</v>
      </c>
      <c r="B8" s="69" t="s">
        <v>74</v>
      </c>
      <c r="C8" s="70">
        <v>41</v>
      </c>
      <c r="D8" s="71" t="s">
        <v>5</v>
      </c>
      <c r="E8" s="60">
        <v>8</v>
      </c>
      <c r="F8" s="46">
        <f t="shared" si="0"/>
        <v>39</v>
      </c>
      <c r="G8" s="47">
        <v>6</v>
      </c>
      <c r="H8" s="48">
        <f t="shared" si="1"/>
        <v>43</v>
      </c>
      <c r="I8" s="47">
        <v>3</v>
      </c>
      <c r="J8" s="49">
        <f t="shared" si="2"/>
        <v>50</v>
      </c>
      <c r="K8" s="50"/>
      <c r="L8" s="51">
        <f t="shared" si="3"/>
        <v>132</v>
      </c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34"/>
      <c r="AB8" s="5"/>
      <c r="AD8" s="53" t="s">
        <v>24</v>
      </c>
      <c r="AE8" s="53" t="s">
        <v>25</v>
      </c>
      <c r="AF8" s="53"/>
      <c r="AG8" s="55" t="str">
        <f t="shared" si="4"/>
        <v>39</v>
      </c>
      <c r="AH8" s="55" t="b">
        <f t="shared" si="5"/>
        <v>0</v>
      </c>
      <c r="AI8" s="55">
        <f t="shared" si="6"/>
        <v>0</v>
      </c>
      <c r="AJ8" s="55">
        <f t="shared" si="7"/>
        <v>0</v>
      </c>
      <c r="AK8" s="55">
        <f t="shared" si="8"/>
        <v>0</v>
      </c>
      <c r="AL8" s="56" t="str">
        <f t="shared" si="9"/>
        <v>43</v>
      </c>
      <c r="AM8" s="56" t="b">
        <f t="shared" si="10"/>
        <v>0</v>
      </c>
      <c r="AN8" s="56">
        <f t="shared" si="11"/>
        <v>0</v>
      </c>
      <c r="AO8" s="56">
        <f t="shared" si="12"/>
        <v>0</v>
      </c>
      <c r="AP8" s="56">
        <f t="shared" si="13"/>
        <v>0</v>
      </c>
      <c r="AQ8" s="57" t="str">
        <f t="shared" si="14"/>
        <v>50</v>
      </c>
      <c r="AR8" s="57" t="b">
        <f t="shared" si="15"/>
        <v>0</v>
      </c>
      <c r="AS8" s="57">
        <f t="shared" si="16"/>
        <v>0</v>
      </c>
      <c r="AT8" s="57">
        <f t="shared" si="17"/>
        <v>0</v>
      </c>
      <c r="AU8" s="57">
        <f t="shared" si="18"/>
        <v>0</v>
      </c>
    </row>
    <row r="9" spans="1:47" ht="12.75" customHeight="1">
      <c r="A9" s="6">
        <v>5</v>
      </c>
      <c r="B9" s="76" t="s">
        <v>63</v>
      </c>
      <c r="C9" s="70">
        <v>48</v>
      </c>
      <c r="D9" s="71" t="s">
        <v>5</v>
      </c>
      <c r="E9" s="12">
        <v>3</v>
      </c>
      <c r="F9" s="46">
        <f t="shared" si="0"/>
        <v>50</v>
      </c>
      <c r="G9" s="47">
        <v>13</v>
      </c>
      <c r="H9" s="48">
        <f t="shared" si="1"/>
        <v>29</v>
      </c>
      <c r="I9" s="47">
        <v>4</v>
      </c>
      <c r="J9" s="49">
        <f t="shared" si="2"/>
        <v>47</v>
      </c>
      <c r="K9" s="50"/>
      <c r="L9" s="51">
        <f t="shared" si="3"/>
        <v>126</v>
      </c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34"/>
      <c r="AB9" s="5"/>
      <c r="AD9" s="53" t="s">
        <v>26</v>
      </c>
      <c r="AE9" s="53" t="s">
        <v>27</v>
      </c>
      <c r="AF9" s="53"/>
      <c r="AG9" s="55" t="str">
        <f t="shared" si="4"/>
        <v>50</v>
      </c>
      <c r="AH9" s="55" t="b">
        <f t="shared" si="5"/>
        <v>0</v>
      </c>
      <c r="AI9" s="55">
        <f t="shared" si="6"/>
        <v>0</v>
      </c>
      <c r="AJ9" s="55">
        <f t="shared" si="7"/>
        <v>0</v>
      </c>
      <c r="AK9" s="55">
        <f t="shared" si="8"/>
        <v>0</v>
      </c>
      <c r="AL9" s="56" t="b">
        <f t="shared" si="9"/>
        <v>0</v>
      </c>
      <c r="AM9" s="56" t="str">
        <f t="shared" si="10"/>
        <v>29</v>
      </c>
      <c r="AN9" s="56">
        <f t="shared" si="11"/>
        <v>0</v>
      </c>
      <c r="AO9" s="56">
        <f t="shared" si="12"/>
        <v>0</v>
      </c>
      <c r="AP9" s="56">
        <f t="shared" si="13"/>
        <v>0</v>
      </c>
      <c r="AQ9" s="57" t="str">
        <f t="shared" si="14"/>
        <v>47</v>
      </c>
      <c r="AR9" s="57" t="b">
        <f t="shared" si="15"/>
        <v>0</v>
      </c>
      <c r="AS9" s="57">
        <f t="shared" si="16"/>
        <v>0</v>
      </c>
      <c r="AT9" s="57">
        <f t="shared" si="17"/>
        <v>0</v>
      </c>
      <c r="AU9" s="57">
        <f t="shared" si="18"/>
        <v>0</v>
      </c>
    </row>
    <row r="10" spans="1:47" ht="12.75">
      <c r="A10" s="6">
        <v>6</v>
      </c>
      <c r="B10" s="15" t="s">
        <v>58</v>
      </c>
      <c r="C10" s="12">
        <v>6</v>
      </c>
      <c r="D10" s="13" t="s">
        <v>8</v>
      </c>
      <c r="E10" s="12">
        <v>5</v>
      </c>
      <c r="F10" s="46">
        <f t="shared" si="0"/>
        <v>45</v>
      </c>
      <c r="G10" s="47">
        <v>10</v>
      </c>
      <c r="H10" s="48">
        <f t="shared" si="1"/>
        <v>35</v>
      </c>
      <c r="I10" s="47">
        <v>5</v>
      </c>
      <c r="J10" s="49">
        <f t="shared" si="2"/>
        <v>45</v>
      </c>
      <c r="K10" s="50"/>
      <c r="L10" s="51">
        <f t="shared" si="3"/>
        <v>125</v>
      </c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34"/>
      <c r="AB10" s="5"/>
      <c r="AD10" s="53" t="s">
        <v>28</v>
      </c>
      <c r="AE10" s="53" t="s">
        <v>29</v>
      </c>
      <c r="AF10" s="53" t="s">
        <v>30</v>
      </c>
      <c r="AG10" s="55" t="str">
        <f t="shared" si="4"/>
        <v>45</v>
      </c>
      <c r="AH10" s="55" t="b">
        <f t="shared" si="5"/>
        <v>0</v>
      </c>
      <c r="AI10" s="55">
        <f t="shared" si="6"/>
        <v>0</v>
      </c>
      <c r="AJ10" s="55">
        <f t="shared" si="7"/>
        <v>0</v>
      </c>
      <c r="AK10" s="55">
        <f t="shared" si="8"/>
        <v>0</v>
      </c>
      <c r="AL10" s="56" t="b">
        <f t="shared" si="9"/>
        <v>0</v>
      </c>
      <c r="AM10" s="56" t="str">
        <f t="shared" si="10"/>
        <v>35</v>
      </c>
      <c r="AN10" s="56">
        <f t="shared" si="11"/>
        <v>0</v>
      </c>
      <c r="AO10" s="56">
        <f t="shared" si="12"/>
        <v>0</v>
      </c>
      <c r="AP10" s="56">
        <f t="shared" si="13"/>
        <v>0</v>
      </c>
      <c r="AQ10" s="57" t="str">
        <f t="shared" si="14"/>
        <v>45</v>
      </c>
      <c r="AR10" s="57" t="b">
        <f t="shared" si="15"/>
        <v>0</v>
      </c>
      <c r="AS10" s="57">
        <f t="shared" si="16"/>
        <v>0</v>
      </c>
      <c r="AT10" s="57">
        <f t="shared" si="17"/>
        <v>0</v>
      </c>
      <c r="AU10" s="57">
        <f t="shared" si="18"/>
        <v>0</v>
      </c>
    </row>
    <row r="11" spans="1:47" ht="12.75" customHeight="1">
      <c r="A11" s="6">
        <v>7</v>
      </c>
      <c r="B11" s="15" t="s">
        <v>67</v>
      </c>
      <c r="C11" s="12">
        <v>5</v>
      </c>
      <c r="D11" s="13" t="s">
        <v>8</v>
      </c>
      <c r="E11" s="12">
        <v>12</v>
      </c>
      <c r="F11" s="46">
        <f t="shared" si="0"/>
        <v>31</v>
      </c>
      <c r="G11" s="47">
        <v>4</v>
      </c>
      <c r="H11" s="48">
        <f t="shared" si="1"/>
        <v>47</v>
      </c>
      <c r="I11" s="47">
        <v>6</v>
      </c>
      <c r="J11" s="49">
        <f t="shared" si="2"/>
        <v>43</v>
      </c>
      <c r="K11" s="50"/>
      <c r="L11" s="51">
        <f t="shared" si="3"/>
        <v>121</v>
      </c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34"/>
      <c r="AB11" s="5"/>
      <c r="AD11" s="53" t="s">
        <v>31</v>
      </c>
      <c r="AE11" s="53" t="s">
        <v>29</v>
      </c>
      <c r="AF11" s="53" t="s">
        <v>32</v>
      </c>
      <c r="AG11" s="55" t="b">
        <f t="shared" si="4"/>
        <v>0</v>
      </c>
      <c r="AH11" s="55" t="str">
        <f t="shared" si="5"/>
        <v>31</v>
      </c>
      <c r="AI11" s="55">
        <f t="shared" si="6"/>
        <v>0</v>
      </c>
      <c r="AJ11" s="55">
        <f t="shared" si="7"/>
        <v>0</v>
      </c>
      <c r="AK11" s="55">
        <f t="shared" si="8"/>
        <v>0</v>
      </c>
      <c r="AL11" s="56" t="str">
        <f t="shared" si="9"/>
        <v>47</v>
      </c>
      <c r="AM11" s="56" t="b">
        <f t="shared" si="10"/>
        <v>0</v>
      </c>
      <c r="AN11" s="56">
        <f t="shared" si="11"/>
        <v>0</v>
      </c>
      <c r="AO11" s="56">
        <f t="shared" si="12"/>
        <v>0</v>
      </c>
      <c r="AP11" s="56">
        <f t="shared" si="13"/>
        <v>0</v>
      </c>
      <c r="AQ11" s="57" t="str">
        <f t="shared" si="14"/>
        <v>43</v>
      </c>
      <c r="AR11" s="57" t="b">
        <f t="shared" si="15"/>
        <v>0</v>
      </c>
      <c r="AS11" s="57">
        <f t="shared" si="16"/>
        <v>0</v>
      </c>
      <c r="AT11" s="57">
        <f t="shared" si="17"/>
        <v>0</v>
      </c>
      <c r="AU11" s="57">
        <f t="shared" si="18"/>
        <v>0</v>
      </c>
    </row>
    <row r="12" spans="1:47" ht="12.75">
      <c r="A12" s="6">
        <v>8</v>
      </c>
      <c r="B12" s="15" t="s">
        <v>78</v>
      </c>
      <c r="C12" s="12">
        <v>11</v>
      </c>
      <c r="D12" s="13" t="s">
        <v>6</v>
      </c>
      <c r="E12" s="12">
        <v>7</v>
      </c>
      <c r="F12" s="46">
        <f t="shared" si="0"/>
        <v>41</v>
      </c>
      <c r="G12" s="47">
        <v>5</v>
      </c>
      <c r="H12" s="48">
        <f t="shared" si="1"/>
        <v>45</v>
      </c>
      <c r="I12" s="47">
        <v>10</v>
      </c>
      <c r="J12" s="49">
        <f t="shared" si="2"/>
        <v>35</v>
      </c>
      <c r="K12" s="50"/>
      <c r="L12" s="51">
        <f t="shared" si="3"/>
        <v>121</v>
      </c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34"/>
      <c r="AB12" s="5"/>
      <c r="AD12" s="53" t="s">
        <v>33</v>
      </c>
      <c r="AE12" s="53" t="s">
        <v>29</v>
      </c>
      <c r="AF12" s="53" t="s">
        <v>34</v>
      </c>
      <c r="AG12" s="55" t="str">
        <f t="shared" si="4"/>
        <v>41</v>
      </c>
      <c r="AH12" s="55" t="b">
        <f t="shared" si="5"/>
        <v>0</v>
      </c>
      <c r="AI12" s="55">
        <f t="shared" si="6"/>
        <v>0</v>
      </c>
      <c r="AJ12" s="55">
        <f t="shared" si="7"/>
        <v>0</v>
      </c>
      <c r="AK12" s="55">
        <f t="shared" si="8"/>
        <v>0</v>
      </c>
      <c r="AL12" s="56" t="str">
        <f t="shared" si="9"/>
        <v>45</v>
      </c>
      <c r="AM12" s="56" t="b">
        <f t="shared" si="10"/>
        <v>0</v>
      </c>
      <c r="AN12" s="56">
        <f t="shared" si="11"/>
        <v>0</v>
      </c>
      <c r="AO12" s="56">
        <f t="shared" si="12"/>
        <v>0</v>
      </c>
      <c r="AP12" s="56">
        <f t="shared" si="13"/>
        <v>0</v>
      </c>
      <c r="AQ12" s="57" t="b">
        <f t="shared" si="14"/>
        <v>0</v>
      </c>
      <c r="AR12" s="57" t="str">
        <f t="shared" si="15"/>
        <v>35</v>
      </c>
      <c r="AS12" s="57">
        <f t="shared" si="16"/>
        <v>0</v>
      </c>
      <c r="AT12" s="57">
        <f t="shared" si="17"/>
        <v>0</v>
      </c>
      <c r="AU12" s="57">
        <f t="shared" si="18"/>
        <v>0</v>
      </c>
    </row>
    <row r="13" spans="1:47" ht="12.75" customHeight="1">
      <c r="A13" s="6">
        <v>9</v>
      </c>
      <c r="B13" s="67" t="s">
        <v>68</v>
      </c>
      <c r="C13" s="68">
        <v>20</v>
      </c>
      <c r="D13" s="74" t="s">
        <v>7</v>
      </c>
      <c r="E13" s="12">
        <v>9</v>
      </c>
      <c r="F13" s="46">
        <f t="shared" si="0"/>
        <v>37</v>
      </c>
      <c r="G13" s="47">
        <v>7</v>
      </c>
      <c r="H13" s="48">
        <f t="shared" si="1"/>
        <v>41</v>
      </c>
      <c r="I13" s="47">
        <v>8</v>
      </c>
      <c r="J13" s="49">
        <f t="shared" si="2"/>
        <v>39</v>
      </c>
      <c r="K13" s="50"/>
      <c r="L13" s="51">
        <f t="shared" si="3"/>
        <v>117</v>
      </c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34"/>
      <c r="AB13" s="5"/>
      <c r="AD13" s="53"/>
      <c r="AE13" s="53"/>
      <c r="AF13" s="53"/>
      <c r="AG13" s="55" t="b">
        <f t="shared" si="4"/>
        <v>0</v>
      </c>
      <c r="AH13" s="55" t="str">
        <f t="shared" si="5"/>
        <v>37</v>
      </c>
      <c r="AI13" s="55">
        <f t="shared" si="6"/>
        <v>0</v>
      </c>
      <c r="AJ13" s="55">
        <f t="shared" si="7"/>
        <v>0</v>
      </c>
      <c r="AK13" s="55">
        <f t="shared" si="8"/>
        <v>0</v>
      </c>
      <c r="AL13" s="56" t="str">
        <f t="shared" si="9"/>
        <v>41</v>
      </c>
      <c r="AM13" s="56" t="b">
        <f t="shared" si="10"/>
        <v>0</v>
      </c>
      <c r="AN13" s="56">
        <f t="shared" si="11"/>
        <v>0</v>
      </c>
      <c r="AO13" s="56">
        <f t="shared" si="12"/>
        <v>0</v>
      </c>
      <c r="AP13" s="56">
        <f t="shared" si="13"/>
        <v>0</v>
      </c>
      <c r="AQ13" s="57" t="str">
        <f t="shared" si="14"/>
        <v>39</v>
      </c>
      <c r="AR13" s="57" t="b">
        <f t="shared" si="15"/>
        <v>0</v>
      </c>
      <c r="AS13" s="57">
        <f t="shared" si="16"/>
        <v>0</v>
      </c>
      <c r="AT13" s="57">
        <f t="shared" si="17"/>
        <v>0</v>
      </c>
      <c r="AU13" s="57">
        <f t="shared" si="18"/>
        <v>0</v>
      </c>
    </row>
    <row r="14" spans="1:47" ht="12.75">
      <c r="A14" s="6">
        <v>10</v>
      </c>
      <c r="B14" s="69" t="s">
        <v>62</v>
      </c>
      <c r="C14" s="70">
        <v>49</v>
      </c>
      <c r="D14" s="71" t="s">
        <v>5</v>
      </c>
      <c r="E14" s="12">
        <v>10</v>
      </c>
      <c r="F14" s="46">
        <f t="shared" si="0"/>
        <v>35</v>
      </c>
      <c r="G14" s="47">
        <v>9</v>
      </c>
      <c r="H14" s="48">
        <f t="shared" si="1"/>
        <v>37</v>
      </c>
      <c r="I14" s="47">
        <v>9</v>
      </c>
      <c r="J14" s="49">
        <f t="shared" si="2"/>
        <v>37</v>
      </c>
      <c r="K14" s="50"/>
      <c r="L14" s="51">
        <f t="shared" si="3"/>
        <v>109</v>
      </c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34"/>
      <c r="AB14" s="5"/>
      <c r="AD14" s="53" t="s">
        <v>35</v>
      </c>
      <c r="AE14" s="53" t="s">
        <v>36</v>
      </c>
      <c r="AF14" s="53"/>
      <c r="AG14" s="55" t="b">
        <f t="shared" si="4"/>
        <v>0</v>
      </c>
      <c r="AH14" s="55" t="str">
        <f t="shared" si="5"/>
        <v>35</v>
      </c>
      <c r="AI14" s="55">
        <f t="shared" si="6"/>
        <v>0</v>
      </c>
      <c r="AJ14" s="55">
        <f t="shared" si="7"/>
        <v>0</v>
      </c>
      <c r="AK14" s="55">
        <f t="shared" si="8"/>
        <v>0</v>
      </c>
      <c r="AL14" s="56" t="b">
        <f t="shared" si="9"/>
        <v>0</v>
      </c>
      <c r="AM14" s="56" t="str">
        <f t="shared" si="10"/>
        <v>37</v>
      </c>
      <c r="AN14" s="56">
        <f t="shared" si="11"/>
        <v>0</v>
      </c>
      <c r="AO14" s="56">
        <f t="shared" si="12"/>
        <v>0</v>
      </c>
      <c r="AP14" s="56">
        <f t="shared" si="13"/>
        <v>0</v>
      </c>
      <c r="AQ14" s="57" t="b">
        <f t="shared" si="14"/>
        <v>0</v>
      </c>
      <c r="AR14" s="57" t="str">
        <f t="shared" si="15"/>
        <v>37</v>
      </c>
      <c r="AS14" s="57">
        <f t="shared" si="16"/>
        <v>0</v>
      </c>
      <c r="AT14" s="57">
        <f t="shared" si="17"/>
        <v>0</v>
      </c>
      <c r="AU14" s="57">
        <f t="shared" si="18"/>
        <v>0</v>
      </c>
    </row>
    <row r="15" spans="1:47" ht="12.75" customHeight="1">
      <c r="A15" s="6">
        <v>11</v>
      </c>
      <c r="B15" s="15" t="s">
        <v>79</v>
      </c>
      <c r="C15" s="12">
        <v>12</v>
      </c>
      <c r="D15" s="63" t="s">
        <v>6</v>
      </c>
      <c r="E15" s="12">
        <v>6</v>
      </c>
      <c r="F15" s="46">
        <f t="shared" si="0"/>
        <v>43</v>
      </c>
      <c r="G15" s="47">
        <v>11</v>
      </c>
      <c r="H15" s="48">
        <f t="shared" si="1"/>
        <v>33</v>
      </c>
      <c r="I15" s="47">
        <v>18</v>
      </c>
      <c r="J15" s="49">
        <f t="shared" si="2"/>
        <v>23</v>
      </c>
      <c r="K15" s="50"/>
      <c r="L15" s="51">
        <f t="shared" si="3"/>
        <v>99</v>
      </c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34"/>
      <c r="AB15" s="5"/>
      <c r="AD15" s="53" t="s">
        <v>37</v>
      </c>
      <c r="AE15" s="53" t="s">
        <v>36</v>
      </c>
      <c r="AF15" s="53"/>
      <c r="AG15" s="55" t="str">
        <f t="shared" si="4"/>
        <v>43</v>
      </c>
      <c r="AH15" s="55" t="b">
        <f t="shared" si="5"/>
        <v>0</v>
      </c>
      <c r="AI15" s="55">
        <f t="shared" si="6"/>
        <v>0</v>
      </c>
      <c r="AJ15" s="55">
        <f t="shared" si="7"/>
        <v>0</v>
      </c>
      <c r="AK15" s="55">
        <f t="shared" si="8"/>
        <v>0</v>
      </c>
      <c r="AL15" s="56" t="b">
        <f t="shared" si="9"/>
        <v>0</v>
      </c>
      <c r="AM15" s="56" t="str">
        <f t="shared" si="10"/>
        <v>33</v>
      </c>
      <c r="AN15" s="56">
        <f t="shared" si="11"/>
        <v>0</v>
      </c>
      <c r="AO15" s="56">
        <f t="shared" si="12"/>
        <v>0</v>
      </c>
      <c r="AP15" s="56">
        <f t="shared" si="13"/>
        <v>0</v>
      </c>
      <c r="AQ15" s="57" t="b">
        <f t="shared" si="14"/>
        <v>0</v>
      </c>
      <c r="AR15" s="57" t="b">
        <f t="shared" si="15"/>
        <v>0</v>
      </c>
      <c r="AS15" s="57" t="str">
        <f t="shared" si="16"/>
        <v>23</v>
      </c>
      <c r="AT15" s="57">
        <f t="shared" si="17"/>
        <v>0</v>
      </c>
      <c r="AU15" s="57">
        <f t="shared" si="18"/>
        <v>0</v>
      </c>
    </row>
    <row r="16" spans="1:47" ht="12.75">
      <c r="A16" s="6">
        <v>12</v>
      </c>
      <c r="B16" s="69" t="s">
        <v>60</v>
      </c>
      <c r="C16" s="70">
        <v>47</v>
      </c>
      <c r="D16" s="72" t="s">
        <v>5</v>
      </c>
      <c r="E16" s="12">
        <v>11</v>
      </c>
      <c r="F16" s="46">
        <f t="shared" si="0"/>
        <v>33</v>
      </c>
      <c r="G16" s="47">
        <v>15</v>
      </c>
      <c r="H16" s="48">
        <f t="shared" si="1"/>
        <v>26</v>
      </c>
      <c r="I16" s="47">
        <v>11</v>
      </c>
      <c r="J16" s="49">
        <f t="shared" si="2"/>
        <v>33</v>
      </c>
      <c r="K16" s="50"/>
      <c r="L16" s="51">
        <f t="shared" si="3"/>
        <v>92</v>
      </c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34"/>
      <c r="AB16" s="5"/>
      <c r="AD16" s="53" t="s">
        <v>38</v>
      </c>
      <c r="AE16" s="53" t="s">
        <v>36</v>
      </c>
      <c r="AF16" s="53"/>
      <c r="AG16" s="55" t="b">
        <f t="shared" si="4"/>
        <v>0</v>
      </c>
      <c r="AH16" s="55" t="str">
        <f t="shared" si="5"/>
        <v>33</v>
      </c>
      <c r="AI16" s="55">
        <f t="shared" si="6"/>
        <v>0</v>
      </c>
      <c r="AJ16" s="55">
        <f t="shared" si="7"/>
        <v>0</v>
      </c>
      <c r="AK16" s="55">
        <f t="shared" si="8"/>
        <v>0</v>
      </c>
      <c r="AL16" s="56" t="b">
        <f t="shared" si="9"/>
        <v>0</v>
      </c>
      <c r="AM16" s="56" t="str">
        <f t="shared" si="10"/>
        <v>26</v>
      </c>
      <c r="AN16" s="56">
        <f t="shared" si="11"/>
        <v>0</v>
      </c>
      <c r="AO16" s="56">
        <f t="shared" si="12"/>
        <v>0</v>
      </c>
      <c r="AP16" s="56">
        <f t="shared" si="13"/>
        <v>0</v>
      </c>
      <c r="AQ16" s="57" t="b">
        <f t="shared" si="14"/>
        <v>0</v>
      </c>
      <c r="AR16" s="57" t="str">
        <f t="shared" si="15"/>
        <v>33</v>
      </c>
      <c r="AS16" s="57">
        <f t="shared" si="16"/>
        <v>0</v>
      </c>
      <c r="AT16" s="57">
        <f t="shared" si="17"/>
        <v>0</v>
      </c>
      <c r="AU16" s="57">
        <f t="shared" si="18"/>
        <v>0</v>
      </c>
    </row>
    <row r="17" spans="1:47" ht="12.75">
      <c r="A17" s="6">
        <v>13</v>
      </c>
      <c r="B17" s="16" t="s">
        <v>92</v>
      </c>
      <c r="C17" s="6">
        <v>4</v>
      </c>
      <c r="D17" s="23" t="s">
        <v>8</v>
      </c>
      <c r="E17" s="12">
        <v>19</v>
      </c>
      <c r="F17" s="46">
        <f t="shared" si="0"/>
        <v>22</v>
      </c>
      <c r="G17" s="47">
        <v>8</v>
      </c>
      <c r="H17" s="48">
        <f t="shared" si="1"/>
        <v>39</v>
      </c>
      <c r="I17" s="47">
        <v>13</v>
      </c>
      <c r="J17" s="49">
        <f t="shared" si="2"/>
        <v>29</v>
      </c>
      <c r="K17" s="50"/>
      <c r="L17" s="51">
        <f t="shared" si="3"/>
        <v>90</v>
      </c>
      <c r="M17" s="52"/>
      <c r="N17" s="52"/>
      <c r="O17" s="58"/>
      <c r="P17" s="52"/>
      <c r="Q17" s="52"/>
      <c r="R17" s="52"/>
      <c r="S17" s="58"/>
      <c r="T17" s="52"/>
      <c r="U17" s="52"/>
      <c r="V17" s="52"/>
      <c r="W17" s="58"/>
      <c r="X17" s="52"/>
      <c r="Y17" s="52"/>
      <c r="Z17" s="52"/>
      <c r="AA17" s="34"/>
      <c r="AB17" s="5"/>
      <c r="AD17" s="53" t="s">
        <v>39</v>
      </c>
      <c r="AE17" s="53" t="s">
        <v>36</v>
      </c>
      <c r="AF17" s="53"/>
      <c r="AG17" s="55" t="b">
        <f t="shared" si="4"/>
        <v>0</v>
      </c>
      <c r="AH17" s="55" t="b">
        <f t="shared" si="5"/>
        <v>0</v>
      </c>
      <c r="AI17" s="55" t="str">
        <f t="shared" si="6"/>
        <v>22</v>
      </c>
      <c r="AJ17" s="55">
        <f t="shared" si="7"/>
        <v>0</v>
      </c>
      <c r="AK17" s="55">
        <f t="shared" si="8"/>
        <v>0</v>
      </c>
      <c r="AL17" s="56" t="str">
        <f t="shared" si="9"/>
        <v>39</v>
      </c>
      <c r="AM17" s="56" t="b">
        <f t="shared" si="10"/>
        <v>0</v>
      </c>
      <c r="AN17" s="56">
        <f t="shared" si="11"/>
        <v>0</v>
      </c>
      <c r="AO17" s="56">
        <f t="shared" si="12"/>
        <v>0</v>
      </c>
      <c r="AP17" s="56">
        <f t="shared" si="13"/>
        <v>0</v>
      </c>
      <c r="AQ17" s="57" t="b">
        <f t="shared" si="14"/>
        <v>0</v>
      </c>
      <c r="AR17" s="57" t="str">
        <f t="shared" si="15"/>
        <v>29</v>
      </c>
      <c r="AS17" s="57">
        <f t="shared" si="16"/>
        <v>0</v>
      </c>
      <c r="AT17" s="57">
        <f t="shared" si="17"/>
        <v>0</v>
      </c>
      <c r="AU17" s="57">
        <f t="shared" si="18"/>
        <v>0</v>
      </c>
    </row>
    <row r="18" spans="1:47" ht="12.75">
      <c r="A18" s="6">
        <v>14</v>
      </c>
      <c r="B18" s="69" t="s">
        <v>86</v>
      </c>
      <c r="C18" s="70">
        <v>40</v>
      </c>
      <c r="D18" s="72" t="s">
        <v>5</v>
      </c>
      <c r="E18" s="12">
        <v>18</v>
      </c>
      <c r="F18" s="46">
        <f t="shared" si="0"/>
        <v>23</v>
      </c>
      <c r="G18" s="47">
        <v>12</v>
      </c>
      <c r="H18" s="48">
        <f t="shared" si="1"/>
        <v>31</v>
      </c>
      <c r="I18" s="47">
        <v>14</v>
      </c>
      <c r="J18" s="49">
        <f t="shared" si="2"/>
        <v>27</v>
      </c>
      <c r="K18" s="50"/>
      <c r="L18" s="51">
        <f t="shared" si="3"/>
        <v>81</v>
      </c>
      <c r="M18" s="52"/>
      <c r="N18" s="52"/>
      <c r="O18" s="58"/>
      <c r="P18" s="52"/>
      <c r="Q18" s="52"/>
      <c r="R18" s="52"/>
      <c r="S18" s="58"/>
      <c r="T18" s="52"/>
      <c r="U18" s="52"/>
      <c r="V18" s="52"/>
      <c r="W18" s="58"/>
      <c r="X18" s="52"/>
      <c r="Y18" s="52"/>
      <c r="Z18" s="52"/>
      <c r="AA18" s="34"/>
      <c r="AB18" s="5"/>
      <c r="AC18" s="53"/>
      <c r="AD18" s="53"/>
      <c r="AE18" s="53"/>
      <c r="AG18" s="55" t="b">
        <f t="shared" si="4"/>
        <v>0</v>
      </c>
      <c r="AH18" s="55" t="b">
        <f t="shared" si="5"/>
        <v>0</v>
      </c>
      <c r="AI18" s="55" t="str">
        <f t="shared" si="6"/>
        <v>23</v>
      </c>
      <c r="AJ18" s="55">
        <f t="shared" si="7"/>
        <v>0</v>
      </c>
      <c r="AK18" s="55">
        <f t="shared" si="8"/>
        <v>0</v>
      </c>
      <c r="AL18" s="56" t="b">
        <f t="shared" si="9"/>
        <v>0</v>
      </c>
      <c r="AM18" s="56" t="str">
        <f t="shared" si="10"/>
        <v>31</v>
      </c>
      <c r="AN18" s="56">
        <f t="shared" si="11"/>
        <v>0</v>
      </c>
      <c r="AO18" s="56">
        <f t="shared" si="12"/>
        <v>0</v>
      </c>
      <c r="AP18" s="56">
        <f t="shared" si="13"/>
        <v>0</v>
      </c>
      <c r="AQ18" s="57" t="b">
        <f t="shared" si="14"/>
        <v>0</v>
      </c>
      <c r="AR18" s="57" t="str">
        <f t="shared" si="15"/>
        <v>27</v>
      </c>
      <c r="AS18" s="57">
        <f t="shared" si="16"/>
        <v>0</v>
      </c>
      <c r="AT18" s="57">
        <f t="shared" si="17"/>
        <v>0</v>
      </c>
      <c r="AU18" s="57">
        <f t="shared" si="18"/>
        <v>0</v>
      </c>
    </row>
    <row r="19" spans="1:47" ht="12.75">
      <c r="A19" s="6">
        <v>15</v>
      </c>
      <c r="B19" s="69" t="s">
        <v>59</v>
      </c>
      <c r="C19" s="70">
        <v>45</v>
      </c>
      <c r="D19" s="72" t="s">
        <v>5</v>
      </c>
      <c r="E19" s="12">
        <v>16</v>
      </c>
      <c r="F19" s="46">
        <f t="shared" si="0"/>
        <v>25</v>
      </c>
      <c r="G19" s="47">
        <v>17</v>
      </c>
      <c r="H19" s="48">
        <f t="shared" si="1"/>
        <v>24</v>
      </c>
      <c r="I19" s="47">
        <v>12</v>
      </c>
      <c r="J19" s="49">
        <f t="shared" si="2"/>
        <v>31</v>
      </c>
      <c r="K19" s="50"/>
      <c r="L19" s="51">
        <f t="shared" si="3"/>
        <v>80</v>
      </c>
      <c r="M19" s="52"/>
      <c r="N19" s="52"/>
      <c r="O19" s="58"/>
      <c r="P19" s="52"/>
      <c r="Q19" s="52"/>
      <c r="R19" s="52"/>
      <c r="S19" s="58"/>
      <c r="T19" s="52"/>
      <c r="U19" s="52"/>
      <c r="V19" s="52"/>
      <c r="W19" s="58"/>
      <c r="X19" s="52"/>
      <c r="Y19" s="52"/>
      <c r="Z19" s="52"/>
      <c r="AA19" s="34"/>
      <c r="AB19" s="5"/>
      <c r="AD19" s="53" t="s">
        <v>40</v>
      </c>
      <c r="AE19" s="53"/>
      <c r="AF19" s="53"/>
      <c r="AG19" s="55" t="b">
        <f t="shared" si="4"/>
        <v>0</v>
      </c>
      <c r="AH19" s="55" t="str">
        <f t="shared" si="5"/>
        <v>25</v>
      </c>
      <c r="AI19" s="55">
        <f t="shared" si="6"/>
        <v>0</v>
      </c>
      <c r="AJ19" s="55">
        <f t="shared" si="7"/>
        <v>0</v>
      </c>
      <c r="AK19" s="55">
        <f t="shared" si="8"/>
        <v>0</v>
      </c>
      <c r="AL19" s="56" t="b">
        <f t="shared" si="9"/>
        <v>0</v>
      </c>
      <c r="AM19" s="56" t="b">
        <f t="shared" si="10"/>
        <v>0</v>
      </c>
      <c r="AN19" s="56" t="str">
        <f t="shared" si="11"/>
        <v>24</v>
      </c>
      <c r="AO19" s="56">
        <f t="shared" si="12"/>
        <v>0</v>
      </c>
      <c r="AP19" s="56">
        <f t="shared" si="13"/>
        <v>0</v>
      </c>
      <c r="AQ19" s="57" t="b">
        <f t="shared" si="14"/>
        <v>0</v>
      </c>
      <c r="AR19" s="57" t="str">
        <f t="shared" si="15"/>
        <v>31</v>
      </c>
      <c r="AS19" s="57">
        <f t="shared" si="16"/>
        <v>0</v>
      </c>
      <c r="AT19" s="57">
        <f t="shared" si="17"/>
        <v>0</v>
      </c>
      <c r="AU19" s="57">
        <f t="shared" si="18"/>
        <v>0</v>
      </c>
    </row>
    <row r="20" spans="1:47" ht="12.75">
      <c r="A20" s="6">
        <v>16</v>
      </c>
      <c r="B20" s="15" t="s">
        <v>76</v>
      </c>
      <c r="C20" s="24">
        <v>78</v>
      </c>
      <c r="D20" s="63" t="s">
        <v>9</v>
      </c>
      <c r="E20" s="12">
        <v>23</v>
      </c>
      <c r="F20" s="46">
        <f t="shared" si="0"/>
        <v>18</v>
      </c>
      <c r="G20" s="47">
        <v>14</v>
      </c>
      <c r="H20" s="48">
        <f t="shared" si="1"/>
        <v>27</v>
      </c>
      <c r="I20" s="47">
        <v>15</v>
      </c>
      <c r="J20" s="49">
        <f t="shared" si="2"/>
        <v>26</v>
      </c>
      <c r="K20" s="50"/>
      <c r="L20" s="51">
        <f t="shared" si="3"/>
        <v>71</v>
      </c>
      <c r="M20" s="52"/>
      <c r="N20" s="52"/>
      <c r="O20" s="58"/>
      <c r="P20" s="52"/>
      <c r="Q20" s="52"/>
      <c r="R20" s="52"/>
      <c r="S20" s="58"/>
      <c r="T20" s="52"/>
      <c r="U20" s="52"/>
      <c r="V20" s="52"/>
      <c r="W20" s="58"/>
      <c r="X20" s="52"/>
      <c r="Y20" s="52"/>
      <c r="Z20" s="52"/>
      <c r="AA20" s="34"/>
      <c r="AB20" s="5"/>
      <c r="AD20" s="53" t="s">
        <v>41</v>
      </c>
      <c r="AE20" s="53"/>
      <c r="AF20" s="53"/>
      <c r="AG20" s="55" t="b">
        <f t="shared" si="4"/>
        <v>0</v>
      </c>
      <c r="AH20" s="55" t="b">
        <f t="shared" si="5"/>
        <v>0</v>
      </c>
      <c r="AI20" s="55" t="str">
        <f t="shared" si="6"/>
        <v>18</v>
      </c>
      <c r="AJ20" s="55">
        <f t="shared" si="7"/>
        <v>0</v>
      </c>
      <c r="AK20" s="55">
        <f t="shared" si="8"/>
        <v>0</v>
      </c>
      <c r="AL20" s="56" t="b">
        <f t="shared" si="9"/>
        <v>0</v>
      </c>
      <c r="AM20" s="56" t="str">
        <f t="shared" si="10"/>
        <v>27</v>
      </c>
      <c r="AN20" s="56">
        <f t="shared" si="11"/>
        <v>0</v>
      </c>
      <c r="AO20" s="56">
        <f t="shared" si="12"/>
        <v>0</v>
      </c>
      <c r="AP20" s="56">
        <f t="shared" si="13"/>
        <v>0</v>
      </c>
      <c r="AQ20" s="57" t="b">
        <f t="shared" si="14"/>
        <v>0</v>
      </c>
      <c r="AR20" s="57" t="str">
        <f t="shared" si="15"/>
        <v>26</v>
      </c>
      <c r="AS20" s="57">
        <f t="shared" si="16"/>
        <v>0</v>
      </c>
      <c r="AT20" s="57">
        <f t="shared" si="17"/>
        <v>0</v>
      </c>
      <c r="AU20" s="57">
        <f t="shared" si="18"/>
        <v>0</v>
      </c>
    </row>
    <row r="21" spans="1:47" ht="12.75" customHeight="1">
      <c r="A21" s="6">
        <v>17</v>
      </c>
      <c r="B21" s="15" t="s">
        <v>81</v>
      </c>
      <c r="C21" s="12">
        <v>15</v>
      </c>
      <c r="D21" s="63" t="s">
        <v>6</v>
      </c>
      <c r="E21" s="12">
        <v>15</v>
      </c>
      <c r="F21" s="46">
        <f t="shared" si="0"/>
        <v>26</v>
      </c>
      <c r="G21" s="47">
        <v>21</v>
      </c>
      <c r="H21" s="48">
        <f t="shared" si="1"/>
        <v>20</v>
      </c>
      <c r="I21" s="47">
        <v>17</v>
      </c>
      <c r="J21" s="49">
        <f t="shared" si="2"/>
        <v>24</v>
      </c>
      <c r="K21" s="50"/>
      <c r="L21" s="51">
        <f t="shared" si="3"/>
        <v>70</v>
      </c>
      <c r="M21" s="52"/>
      <c r="N21" s="52"/>
      <c r="O21" s="58"/>
      <c r="P21" s="52"/>
      <c r="Q21" s="52"/>
      <c r="R21" s="52"/>
      <c r="S21" s="58"/>
      <c r="T21" s="52"/>
      <c r="U21" s="52"/>
      <c r="V21" s="52"/>
      <c r="W21" s="58"/>
      <c r="X21" s="52"/>
      <c r="Y21" s="52"/>
      <c r="Z21" s="52"/>
      <c r="AA21" s="34"/>
      <c r="AB21" s="5"/>
      <c r="AD21" s="53" t="s">
        <v>42</v>
      </c>
      <c r="AE21" s="53" t="s">
        <v>43</v>
      </c>
      <c r="AF21" s="53"/>
      <c r="AG21" s="55" t="b">
        <f t="shared" si="4"/>
        <v>0</v>
      </c>
      <c r="AH21" s="55" t="str">
        <f t="shared" si="5"/>
        <v>26</v>
      </c>
      <c r="AI21" s="55">
        <f t="shared" si="6"/>
        <v>0</v>
      </c>
      <c r="AJ21" s="55">
        <f t="shared" si="7"/>
        <v>0</v>
      </c>
      <c r="AK21" s="55">
        <f t="shared" si="8"/>
        <v>0</v>
      </c>
      <c r="AL21" s="56" t="b">
        <f t="shared" si="9"/>
        <v>0</v>
      </c>
      <c r="AM21" s="56" t="b">
        <f t="shared" si="10"/>
        <v>0</v>
      </c>
      <c r="AN21" s="56" t="str">
        <f t="shared" si="11"/>
        <v>20</v>
      </c>
      <c r="AO21" s="56">
        <f t="shared" si="12"/>
        <v>0</v>
      </c>
      <c r="AP21" s="56">
        <f t="shared" si="13"/>
        <v>0</v>
      </c>
      <c r="AQ21" s="57" t="b">
        <f t="shared" si="14"/>
        <v>0</v>
      </c>
      <c r="AR21" s="57" t="b">
        <f t="shared" si="15"/>
        <v>0</v>
      </c>
      <c r="AS21" s="57" t="str">
        <f t="shared" si="16"/>
        <v>24</v>
      </c>
      <c r="AT21" s="57">
        <f t="shared" si="17"/>
        <v>0</v>
      </c>
      <c r="AU21" s="57">
        <f t="shared" si="18"/>
        <v>0</v>
      </c>
    </row>
    <row r="22" spans="1:47" ht="12.75">
      <c r="A22" s="6">
        <v>18</v>
      </c>
      <c r="B22" s="69" t="s">
        <v>85</v>
      </c>
      <c r="C22" s="70">
        <v>24</v>
      </c>
      <c r="D22" s="72" t="s">
        <v>7</v>
      </c>
      <c r="E22" s="12">
        <v>20</v>
      </c>
      <c r="F22" s="46">
        <f t="shared" si="0"/>
        <v>21</v>
      </c>
      <c r="G22" s="47">
        <v>16</v>
      </c>
      <c r="H22" s="48">
        <f t="shared" si="1"/>
        <v>25</v>
      </c>
      <c r="I22" s="47">
        <v>21</v>
      </c>
      <c r="J22" s="49">
        <f t="shared" si="2"/>
        <v>20</v>
      </c>
      <c r="K22" s="50"/>
      <c r="L22" s="51">
        <f t="shared" si="3"/>
        <v>66</v>
      </c>
      <c r="M22" s="52"/>
      <c r="N22" s="52"/>
      <c r="O22" s="58"/>
      <c r="P22" s="52"/>
      <c r="Q22" s="52"/>
      <c r="R22" s="52"/>
      <c r="S22" s="58"/>
      <c r="T22" s="52"/>
      <c r="U22" s="52"/>
      <c r="V22" s="52"/>
      <c r="W22" s="58"/>
      <c r="X22" s="52"/>
      <c r="Y22" s="52"/>
      <c r="Z22" s="52"/>
      <c r="AA22" s="34"/>
      <c r="AB22" s="5"/>
      <c r="AD22" s="53" t="s">
        <v>44</v>
      </c>
      <c r="AE22" s="53" t="s">
        <v>45</v>
      </c>
      <c r="AF22" s="53"/>
      <c r="AG22" s="55" t="b">
        <f t="shared" si="4"/>
        <v>0</v>
      </c>
      <c r="AH22" s="55" t="b">
        <f t="shared" si="5"/>
        <v>0</v>
      </c>
      <c r="AI22" s="55" t="str">
        <f t="shared" si="6"/>
        <v>21</v>
      </c>
      <c r="AJ22" s="55">
        <f t="shared" si="7"/>
        <v>0</v>
      </c>
      <c r="AK22" s="55">
        <f t="shared" si="8"/>
        <v>0</v>
      </c>
      <c r="AL22" s="56" t="b">
        <f t="shared" si="9"/>
        <v>0</v>
      </c>
      <c r="AM22" s="56" t="str">
        <f t="shared" si="10"/>
        <v>25</v>
      </c>
      <c r="AN22" s="56">
        <f t="shared" si="11"/>
        <v>0</v>
      </c>
      <c r="AO22" s="56">
        <f t="shared" si="12"/>
        <v>0</v>
      </c>
      <c r="AP22" s="56">
        <f t="shared" si="13"/>
        <v>0</v>
      </c>
      <c r="AQ22" s="57" t="b">
        <f t="shared" si="14"/>
        <v>0</v>
      </c>
      <c r="AR22" s="57" t="b">
        <f t="shared" si="15"/>
        <v>0</v>
      </c>
      <c r="AS22" s="57" t="str">
        <f t="shared" si="16"/>
        <v>20</v>
      </c>
      <c r="AT22" s="57">
        <f t="shared" si="17"/>
        <v>0</v>
      </c>
      <c r="AU22" s="57">
        <f t="shared" si="18"/>
        <v>0</v>
      </c>
    </row>
    <row r="23" spans="1:47" ht="12.75" customHeight="1">
      <c r="A23" s="6">
        <v>19</v>
      </c>
      <c r="B23" s="69" t="s">
        <v>61</v>
      </c>
      <c r="C23" s="70">
        <v>77</v>
      </c>
      <c r="D23" s="71" t="s">
        <v>9</v>
      </c>
      <c r="E23" s="12">
        <v>21</v>
      </c>
      <c r="F23" s="46">
        <f t="shared" si="0"/>
        <v>20</v>
      </c>
      <c r="G23" s="47">
        <v>20</v>
      </c>
      <c r="H23" s="48">
        <f t="shared" si="1"/>
        <v>21</v>
      </c>
      <c r="I23" s="47">
        <v>19</v>
      </c>
      <c r="J23" s="49">
        <f t="shared" si="2"/>
        <v>22</v>
      </c>
      <c r="K23" s="50"/>
      <c r="L23" s="51">
        <f t="shared" si="3"/>
        <v>63</v>
      </c>
      <c r="M23" s="52"/>
      <c r="N23" s="52"/>
      <c r="O23" s="58"/>
      <c r="P23" s="52"/>
      <c r="Q23" s="52"/>
      <c r="R23" s="52"/>
      <c r="S23" s="58"/>
      <c r="T23" s="52"/>
      <c r="U23" s="52"/>
      <c r="V23" s="52"/>
      <c r="W23" s="58"/>
      <c r="X23" s="52"/>
      <c r="Y23" s="52"/>
      <c r="Z23" s="52"/>
      <c r="AA23" s="34"/>
      <c r="AB23" s="5"/>
      <c r="AD23" s="53"/>
      <c r="AE23" s="53" t="s">
        <v>46</v>
      </c>
      <c r="AF23" s="53"/>
      <c r="AG23" s="55" t="b">
        <f t="shared" si="4"/>
        <v>0</v>
      </c>
      <c r="AH23" s="55" t="b">
        <f t="shared" si="5"/>
        <v>0</v>
      </c>
      <c r="AI23" s="55" t="str">
        <f t="shared" si="6"/>
        <v>20</v>
      </c>
      <c r="AJ23" s="55">
        <f t="shared" si="7"/>
        <v>0</v>
      </c>
      <c r="AK23" s="55">
        <f t="shared" si="8"/>
        <v>0</v>
      </c>
      <c r="AL23" s="56" t="b">
        <f t="shared" si="9"/>
        <v>0</v>
      </c>
      <c r="AM23" s="56" t="b">
        <f t="shared" si="10"/>
        <v>0</v>
      </c>
      <c r="AN23" s="56" t="str">
        <f t="shared" si="11"/>
        <v>21</v>
      </c>
      <c r="AO23" s="56">
        <f t="shared" si="12"/>
        <v>0</v>
      </c>
      <c r="AP23" s="56">
        <f t="shared" si="13"/>
        <v>0</v>
      </c>
      <c r="AQ23" s="57" t="b">
        <f t="shared" si="14"/>
        <v>0</v>
      </c>
      <c r="AR23" s="57" t="b">
        <f t="shared" si="15"/>
        <v>0</v>
      </c>
      <c r="AS23" s="57" t="str">
        <f t="shared" si="16"/>
        <v>22</v>
      </c>
      <c r="AT23" s="57">
        <f t="shared" si="17"/>
        <v>0</v>
      </c>
      <c r="AU23" s="57">
        <f t="shared" si="18"/>
        <v>0</v>
      </c>
    </row>
    <row r="24" spans="1:47" ht="12.75">
      <c r="A24" s="6">
        <v>20</v>
      </c>
      <c r="B24" s="15" t="s">
        <v>90</v>
      </c>
      <c r="C24" s="23">
        <v>2</v>
      </c>
      <c r="D24" s="13" t="s">
        <v>8</v>
      </c>
      <c r="E24" s="12">
        <v>27</v>
      </c>
      <c r="F24" s="46">
        <f t="shared" si="0"/>
        <v>14</v>
      </c>
      <c r="G24" s="47">
        <v>19</v>
      </c>
      <c r="H24" s="48">
        <f t="shared" si="1"/>
        <v>22</v>
      </c>
      <c r="I24" s="47">
        <v>16</v>
      </c>
      <c r="J24" s="49">
        <f t="shared" si="2"/>
        <v>25</v>
      </c>
      <c r="K24" s="50"/>
      <c r="L24" s="51">
        <f t="shared" si="3"/>
        <v>61</v>
      </c>
      <c r="M24" s="52"/>
      <c r="N24" s="52"/>
      <c r="O24" s="58"/>
      <c r="P24" s="52"/>
      <c r="Q24" s="52"/>
      <c r="R24" s="52"/>
      <c r="S24" s="58"/>
      <c r="T24" s="52"/>
      <c r="U24" s="52"/>
      <c r="V24" s="52"/>
      <c r="W24" s="58"/>
      <c r="X24" s="52"/>
      <c r="Y24" s="52"/>
      <c r="Z24" s="52"/>
      <c r="AA24" s="34"/>
      <c r="AB24" s="5"/>
      <c r="AD24" s="53"/>
      <c r="AE24" s="53" t="s">
        <v>47</v>
      </c>
      <c r="AF24" s="53"/>
      <c r="AG24" s="55" t="b">
        <f t="shared" si="4"/>
        <v>0</v>
      </c>
      <c r="AH24" s="55" t="b">
        <f t="shared" si="5"/>
        <v>0</v>
      </c>
      <c r="AI24" s="55">
        <f t="shared" si="6"/>
        <v>0</v>
      </c>
      <c r="AJ24" s="55" t="str">
        <f t="shared" si="7"/>
        <v>14</v>
      </c>
      <c r="AK24" s="55">
        <f t="shared" si="8"/>
        <v>0</v>
      </c>
      <c r="AL24" s="56" t="b">
        <f t="shared" si="9"/>
        <v>0</v>
      </c>
      <c r="AM24" s="56" t="b">
        <f t="shared" si="10"/>
        <v>0</v>
      </c>
      <c r="AN24" s="56" t="str">
        <f t="shared" si="11"/>
        <v>22</v>
      </c>
      <c r="AO24" s="56">
        <f t="shared" si="12"/>
        <v>0</v>
      </c>
      <c r="AP24" s="56">
        <f t="shared" si="13"/>
        <v>0</v>
      </c>
      <c r="AQ24" s="57" t="b">
        <f t="shared" si="14"/>
        <v>0</v>
      </c>
      <c r="AR24" s="57" t="str">
        <f t="shared" si="15"/>
        <v>25</v>
      </c>
      <c r="AS24" s="57">
        <f t="shared" si="16"/>
        <v>0</v>
      </c>
      <c r="AT24" s="57">
        <f t="shared" si="17"/>
        <v>0</v>
      </c>
      <c r="AU24" s="57">
        <f t="shared" si="18"/>
        <v>0</v>
      </c>
    </row>
    <row r="25" spans="1:47" ht="12.75" customHeight="1">
      <c r="A25" s="6">
        <v>21</v>
      </c>
      <c r="B25" s="15" t="s">
        <v>80</v>
      </c>
      <c r="C25" s="12">
        <v>14</v>
      </c>
      <c r="D25" s="13" t="s">
        <v>6</v>
      </c>
      <c r="E25" s="12">
        <v>22</v>
      </c>
      <c r="F25" s="46">
        <f t="shared" si="0"/>
        <v>19</v>
      </c>
      <c r="G25" s="47">
        <v>23</v>
      </c>
      <c r="H25" s="48">
        <f t="shared" si="1"/>
        <v>18</v>
      </c>
      <c r="I25" s="47">
        <v>20</v>
      </c>
      <c r="J25" s="49">
        <f t="shared" si="2"/>
        <v>21</v>
      </c>
      <c r="K25" s="50"/>
      <c r="L25" s="51">
        <f t="shared" si="3"/>
        <v>58</v>
      </c>
      <c r="M25" s="52"/>
      <c r="N25" s="52"/>
      <c r="O25" s="58"/>
      <c r="P25" s="52"/>
      <c r="Q25" s="52"/>
      <c r="R25" s="52"/>
      <c r="S25" s="58"/>
      <c r="T25" s="52"/>
      <c r="U25" s="52"/>
      <c r="V25" s="52"/>
      <c r="W25" s="58"/>
      <c r="X25" s="52"/>
      <c r="Y25" s="52"/>
      <c r="Z25" s="52"/>
      <c r="AA25" s="34"/>
      <c r="AB25" s="5"/>
      <c r="AD25" s="53" t="s">
        <v>48</v>
      </c>
      <c r="AE25" s="53"/>
      <c r="AF25" s="53"/>
      <c r="AG25" s="55" t="b">
        <f t="shared" si="4"/>
        <v>0</v>
      </c>
      <c r="AH25" s="55" t="b">
        <f t="shared" si="5"/>
        <v>0</v>
      </c>
      <c r="AI25" s="55" t="str">
        <f t="shared" si="6"/>
        <v>19</v>
      </c>
      <c r="AJ25" s="55">
        <f t="shared" si="7"/>
        <v>0</v>
      </c>
      <c r="AK25" s="55">
        <f t="shared" si="8"/>
        <v>0</v>
      </c>
      <c r="AL25" s="56" t="b">
        <f t="shared" si="9"/>
        <v>0</v>
      </c>
      <c r="AM25" s="56" t="b">
        <f t="shared" si="10"/>
        <v>0</v>
      </c>
      <c r="AN25" s="56" t="str">
        <f t="shared" si="11"/>
        <v>18</v>
      </c>
      <c r="AO25" s="56">
        <f t="shared" si="12"/>
        <v>0</v>
      </c>
      <c r="AP25" s="56">
        <f t="shared" si="13"/>
        <v>0</v>
      </c>
      <c r="AQ25" s="57" t="b">
        <f t="shared" si="14"/>
        <v>0</v>
      </c>
      <c r="AR25" s="57" t="b">
        <f t="shared" si="15"/>
        <v>0</v>
      </c>
      <c r="AS25" s="57" t="str">
        <f t="shared" si="16"/>
        <v>21</v>
      </c>
      <c r="AT25" s="57">
        <f t="shared" si="17"/>
        <v>0</v>
      </c>
      <c r="AU25" s="57">
        <f t="shared" si="18"/>
        <v>0</v>
      </c>
    </row>
    <row r="26" spans="1:47" ht="12.75">
      <c r="A26" s="6">
        <v>22</v>
      </c>
      <c r="B26" s="67" t="s">
        <v>70</v>
      </c>
      <c r="C26" s="68">
        <v>23</v>
      </c>
      <c r="D26" s="68" t="s">
        <v>7</v>
      </c>
      <c r="E26" s="12">
        <v>13</v>
      </c>
      <c r="F26" s="46">
        <f t="shared" si="0"/>
        <v>29</v>
      </c>
      <c r="G26" s="47">
        <v>18</v>
      </c>
      <c r="H26" s="48">
        <f t="shared" si="1"/>
        <v>23</v>
      </c>
      <c r="I26" s="47" t="s">
        <v>89</v>
      </c>
      <c r="J26" s="49">
        <f t="shared" si="2"/>
        <v>0</v>
      </c>
      <c r="K26" s="50"/>
      <c r="L26" s="51">
        <f t="shared" si="3"/>
        <v>52</v>
      </c>
      <c r="M26" s="52"/>
      <c r="N26" s="52"/>
      <c r="O26" s="58"/>
      <c r="P26" s="52"/>
      <c r="Q26" s="52"/>
      <c r="R26" s="52"/>
      <c r="S26" s="58"/>
      <c r="T26" s="52"/>
      <c r="U26" s="52"/>
      <c r="V26" s="52"/>
      <c r="W26" s="58"/>
      <c r="X26" s="52"/>
      <c r="Y26" s="52"/>
      <c r="Z26" s="52"/>
      <c r="AA26" s="34"/>
      <c r="AB26" s="5"/>
      <c r="AD26" s="53" t="s">
        <v>49</v>
      </c>
      <c r="AE26" s="53"/>
      <c r="AF26" s="53"/>
      <c r="AG26" s="55" t="b">
        <f t="shared" si="4"/>
        <v>0</v>
      </c>
      <c r="AH26" s="55" t="str">
        <f t="shared" si="5"/>
        <v>29</v>
      </c>
      <c r="AI26" s="55">
        <f t="shared" si="6"/>
        <v>0</v>
      </c>
      <c r="AJ26" s="55">
        <f t="shared" si="7"/>
        <v>0</v>
      </c>
      <c r="AK26" s="55">
        <f t="shared" si="8"/>
        <v>0</v>
      </c>
      <c r="AL26" s="56" t="b">
        <f t="shared" si="9"/>
        <v>0</v>
      </c>
      <c r="AM26" s="56" t="b">
        <f t="shared" si="10"/>
        <v>0</v>
      </c>
      <c r="AN26" s="56" t="str">
        <f t="shared" si="11"/>
        <v>23</v>
      </c>
      <c r="AO26" s="56">
        <f t="shared" si="12"/>
        <v>0</v>
      </c>
      <c r="AP26" s="56">
        <f t="shared" si="13"/>
        <v>0</v>
      </c>
      <c r="AQ26" s="57" t="b">
        <f t="shared" si="14"/>
        <v>0</v>
      </c>
      <c r="AR26" s="57" t="b">
        <f t="shared" si="15"/>
        <v>0</v>
      </c>
      <c r="AS26" s="57">
        <f t="shared" si="16"/>
        <v>0</v>
      </c>
      <c r="AT26" s="57">
        <f t="shared" si="17"/>
        <v>0</v>
      </c>
      <c r="AU26" s="57">
        <f t="shared" si="18"/>
        <v>0</v>
      </c>
    </row>
    <row r="27" spans="1:47" ht="12.75" customHeight="1">
      <c r="A27" s="6">
        <v>23</v>
      </c>
      <c r="B27" s="69" t="s">
        <v>75</v>
      </c>
      <c r="C27" s="70">
        <v>72</v>
      </c>
      <c r="D27" s="72" t="s">
        <v>9</v>
      </c>
      <c r="E27" s="12">
        <v>17</v>
      </c>
      <c r="F27" s="46">
        <f t="shared" si="0"/>
        <v>24</v>
      </c>
      <c r="G27" s="47">
        <v>25</v>
      </c>
      <c r="H27" s="48">
        <f t="shared" si="1"/>
        <v>16</v>
      </c>
      <c r="I27" s="47" t="s">
        <v>89</v>
      </c>
      <c r="J27" s="49">
        <f t="shared" si="2"/>
        <v>0</v>
      </c>
      <c r="K27" s="50"/>
      <c r="L27" s="51">
        <f t="shared" si="3"/>
        <v>40</v>
      </c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5"/>
      <c r="AD27" s="59" t="s">
        <v>50</v>
      </c>
      <c r="AE27" s="59"/>
      <c r="AF27" s="59"/>
      <c r="AG27" s="55" t="b">
        <f t="shared" si="4"/>
        <v>0</v>
      </c>
      <c r="AH27" s="55" t="b">
        <f t="shared" si="5"/>
        <v>0</v>
      </c>
      <c r="AI27" s="55" t="str">
        <f t="shared" si="6"/>
        <v>24</v>
      </c>
      <c r="AJ27" s="55">
        <f t="shared" si="7"/>
        <v>0</v>
      </c>
      <c r="AK27" s="55">
        <f t="shared" si="8"/>
        <v>0</v>
      </c>
      <c r="AL27" s="56" t="b">
        <f t="shared" si="9"/>
        <v>0</v>
      </c>
      <c r="AM27" s="56" t="b">
        <f t="shared" si="10"/>
        <v>0</v>
      </c>
      <c r="AN27" s="56">
        <f t="shared" si="11"/>
        <v>0</v>
      </c>
      <c r="AO27" s="56" t="str">
        <f t="shared" si="12"/>
        <v>16</v>
      </c>
      <c r="AP27" s="56">
        <f t="shared" si="13"/>
        <v>0</v>
      </c>
      <c r="AQ27" s="57" t="b">
        <f t="shared" si="14"/>
        <v>0</v>
      </c>
      <c r="AR27" s="57" t="b">
        <f t="shared" si="15"/>
        <v>0</v>
      </c>
      <c r="AS27" s="57">
        <f t="shared" si="16"/>
        <v>0</v>
      </c>
      <c r="AT27" s="57">
        <f t="shared" si="17"/>
        <v>0</v>
      </c>
      <c r="AU27" s="57">
        <f t="shared" si="18"/>
        <v>0</v>
      </c>
    </row>
    <row r="28" spans="1:47" ht="12.75">
      <c r="A28" s="6">
        <v>24</v>
      </c>
      <c r="B28" s="69" t="s">
        <v>84</v>
      </c>
      <c r="C28" s="70">
        <v>22</v>
      </c>
      <c r="D28" s="72" t="s">
        <v>7</v>
      </c>
      <c r="E28" s="12">
        <v>24</v>
      </c>
      <c r="F28" s="46">
        <f t="shared" si="0"/>
        <v>17</v>
      </c>
      <c r="G28" s="47">
        <v>22</v>
      </c>
      <c r="H28" s="48">
        <f t="shared" si="1"/>
        <v>19</v>
      </c>
      <c r="I28" s="47" t="s">
        <v>89</v>
      </c>
      <c r="J28" s="49">
        <f t="shared" si="2"/>
        <v>0</v>
      </c>
      <c r="K28" s="50"/>
      <c r="L28" s="51">
        <f t="shared" si="3"/>
        <v>36</v>
      </c>
      <c r="M28" s="52"/>
      <c r="N28" s="52"/>
      <c r="O28" s="58"/>
      <c r="P28" s="52"/>
      <c r="Q28" s="52"/>
      <c r="R28" s="52"/>
      <c r="S28" s="58"/>
      <c r="T28" s="52"/>
      <c r="U28" s="52"/>
      <c r="V28" s="52"/>
      <c r="W28" s="58"/>
      <c r="X28" s="52"/>
      <c r="Y28" s="52"/>
      <c r="Z28" s="52"/>
      <c r="AA28" s="34"/>
      <c r="AB28" s="5"/>
      <c r="AD28" s="53" t="s">
        <v>51</v>
      </c>
      <c r="AE28" s="53" t="s">
        <v>38</v>
      </c>
      <c r="AF28" s="53"/>
      <c r="AG28" s="55" t="b">
        <f t="shared" si="4"/>
        <v>0</v>
      </c>
      <c r="AH28" s="55" t="b">
        <f t="shared" si="5"/>
        <v>0</v>
      </c>
      <c r="AI28" s="55" t="str">
        <f t="shared" si="6"/>
        <v>17</v>
      </c>
      <c r="AJ28" s="55">
        <f t="shared" si="7"/>
        <v>0</v>
      </c>
      <c r="AK28" s="55">
        <f t="shared" si="8"/>
        <v>0</v>
      </c>
      <c r="AL28" s="56" t="b">
        <f t="shared" si="9"/>
        <v>0</v>
      </c>
      <c r="AM28" s="56" t="b">
        <f t="shared" si="10"/>
        <v>0</v>
      </c>
      <c r="AN28" s="56" t="str">
        <f t="shared" si="11"/>
        <v>19</v>
      </c>
      <c r="AO28" s="56">
        <f t="shared" si="12"/>
        <v>0</v>
      </c>
      <c r="AP28" s="56">
        <f t="shared" si="13"/>
        <v>0</v>
      </c>
      <c r="AQ28" s="57" t="b">
        <f t="shared" si="14"/>
        <v>0</v>
      </c>
      <c r="AR28" s="57" t="b">
        <f t="shared" si="15"/>
        <v>0</v>
      </c>
      <c r="AS28" s="57">
        <f t="shared" si="16"/>
        <v>0</v>
      </c>
      <c r="AT28" s="57">
        <f t="shared" si="17"/>
        <v>0</v>
      </c>
      <c r="AU28" s="57">
        <f t="shared" si="18"/>
        <v>0</v>
      </c>
    </row>
    <row r="29" spans="1:47" ht="12.75" customHeight="1">
      <c r="A29" s="6">
        <v>25</v>
      </c>
      <c r="B29" s="69" t="s">
        <v>72</v>
      </c>
      <c r="C29" s="70">
        <v>26</v>
      </c>
      <c r="D29" s="72" t="s">
        <v>7</v>
      </c>
      <c r="E29" s="12">
        <v>28</v>
      </c>
      <c r="F29" s="46">
        <f t="shared" si="0"/>
        <v>13</v>
      </c>
      <c r="G29" s="47">
        <v>24</v>
      </c>
      <c r="H29" s="48">
        <f t="shared" si="1"/>
        <v>17</v>
      </c>
      <c r="I29" s="47" t="s">
        <v>89</v>
      </c>
      <c r="J29" s="49">
        <f t="shared" si="2"/>
        <v>0</v>
      </c>
      <c r="K29" s="50"/>
      <c r="L29" s="51">
        <f t="shared" si="3"/>
        <v>30</v>
      </c>
      <c r="M29" s="52"/>
      <c r="N29" s="52"/>
      <c r="O29" s="58"/>
      <c r="P29" s="52"/>
      <c r="Q29" s="52"/>
      <c r="R29" s="52"/>
      <c r="S29" s="58"/>
      <c r="T29" s="52"/>
      <c r="U29" s="52"/>
      <c r="V29" s="52"/>
      <c r="W29" s="58"/>
      <c r="X29" s="52"/>
      <c r="Y29" s="52"/>
      <c r="Z29" s="52"/>
      <c r="AA29" s="34"/>
      <c r="AB29" s="5"/>
      <c r="AD29" s="53"/>
      <c r="AE29" s="53"/>
      <c r="AF29" s="53"/>
      <c r="AG29" s="55" t="b">
        <f t="shared" si="4"/>
        <v>0</v>
      </c>
      <c r="AH29" s="55" t="b">
        <f t="shared" si="5"/>
        <v>0</v>
      </c>
      <c r="AI29" s="55">
        <f t="shared" si="6"/>
        <v>0</v>
      </c>
      <c r="AJ29" s="55" t="str">
        <f t="shared" si="7"/>
        <v>13</v>
      </c>
      <c r="AK29" s="55">
        <f t="shared" si="8"/>
        <v>0</v>
      </c>
      <c r="AL29" s="56" t="b">
        <f t="shared" si="9"/>
        <v>0</v>
      </c>
      <c r="AM29" s="56" t="b">
        <f t="shared" si="10"/>
        <v>0</v>
      </c>
      <c r="AN29" s="56" t="str">
        <f t="shared" si="11"/>
        <v>17</v>
      </c>
      <c r="AO29" s="56">
        <f t="shared" si="12"/>
        <v>0</v>
      </c>
      <c r="AP29" s="56">
        <f t="shared" si="13"/>
        <v>0</v>
      </c>
      <c r="AQ29" s="57" t="b">
        <f t="shared" si="14"/>
        <v>0</v>
      </c>
      <c r="AR29" s="57" t="b">
        <f t="shared" si="15"/>
        <v>0</v>
      </c>
      <c r="AS29" s="57">
        <f t="shared" si="16"/>
        <v>0</v>
      </c>
      <c r="AT29" s="57">
        <f t="shared" si="17"/>
        <v>0</v>
      </c>
      <c r="AU29" s="57">
        <f t="shared" si="18"/>
        <v>0</v>
      </c>
    </row>
    <row r="30" spans="1:47" ht="12.75">
      <c r="A30" s="6">
        <v>26</v>
      </c>
      <c r="B30" s="67" t="s">
        <v>69</v>
      </c>
      <c r="C30" s="68">
        <v>21</v>
      </c>
      <c r="D30" s="74" t="s">
        <v>7</v>
      </c>
      <c r="E30" s="12">
        <v>14</v>
      </c>
      <c r="F30" s="46">
        <f t="shared" si="0"/>
        <v>27</v>
      </c>
      <c r="G30" s="47" t="s">
        <v>88</v>
      </c>
      <c r="H30" s="48">
        <f t="shared" si="1"/>
        <v>0</v>
      </c>
      <c r="I30" s="47" t="s">
        <v>89</v>
      </c>
      <c r="J30" s="49">
        <f t="shared" si="2"/>
        <v>0</v>
      </c>
      <c r="K30" s="50"/>
      <c r="L30" s="51">
        <f t="shared" si="3"/>
        <v>27</v>
      </c>
      <c r="M30" s="52"/>
      <c r="N30" s="52"/>
      <c r="O30" s="58"/>
      <c r="P30" s="52"/>
      <c r="Q30" s="52"/>
      <c r="R30" s="52"/>
      <c r="S30" s="58"/>
      <c r="T30" s="52"/>
      <c r="U30" s="52"/>
      <c r="V30" s="52"/>
      <c r="W30" s="58"/>
      <c r="X30" s="52"/>
      <c r="Y30" s="52"/>
      <c r="Z30" s="52"/>
      <c r="AA30" s="34"/>
      <c r="AB30" s="5"/>
      <c r="AD30" s="53" t="s">
        <v>52</v>
      </c>
      <c r="AE30" s="53"/>
      <c r="AF30" s="53"/>
      <c r="AG30" s="55" t="b">
        <f t="shared" si="4"/>
        <v>0</v>
      </c>
      <c r="AH30" s="55" t="str">
        <f t="shared" si="5"/>
        <v>27</v>
      </c>
      <c r="AI30" s="55">
        <f t="shared" si="6"/>
        <v>0</v>
      </c>
      <c r="AJ30" s="55">
        <f t="shared" si="7"/>
        <v>0</v>
      </c>
      <c r="AK30" s="55">
        <f t="shared" si="8"/>
        <v>0</v>
      </c>
      <c r="AL30" s="56" t="b">
        <f t="shared" si="9"/>
        <v>0</v>
      </c>
      <c r="AM30" s="56" t="b">
        <f t="shared" si="10"/>
        <v>0</v>
      </c>
      <c r="AN30" s="56">
        <f t="shared" si="11"/>
        <v>0</v>
      </c>
      <c r="AO30" s="56">
        <f t="shared" si="12"/>
        <v>0</v>
      </c>
      <c r="AP30" s="56">
        <f t="shared" si="13"/>
        <v>0</v>
      </c>
      <c r="AQ30" s="57" t="b">
        <f t="shared" si="14"/>
        <v>0</v>
      </c>
      <c r="AR30" s="57" t="b">
        <f t="shared" si="15"/>
        <v>0</v>
      </c>
      <c r="AS30" s="57">
        <f t="shared" si="16"/>
        <v>0</v>
      </c>
      <c r="AT30" s="57">
        <f t="shared" si="17"/>
        <v>0</v>
      </c>
      <c r="AU30" s="57">
        <f t="shared" si="18"/>
        <v>0</v>
      </c>
    </row>
    <row r="31" spans="1:47" ht="12.75" customHeight="1">
      <c r="A31" s="6">
        <v>27</v>
      </c>
      <c r="B31" s="69" t="s">
        <v>87</v>
      </c>
      <c r="C31" s="70">
        <v>25</v>
      </c>
      <c r="D31" s="71" t="s">
        <v>7</v>
      </c>
      <c r="E31" s="12">
        <v>25</v>
      </c>
      <c r="F31" s="46">
        <f t="shared" si="0"/>
        <v>16</v>
      </c>
      <c r="G31" s="47" t="s">
        <v>89</v>
      </c>
      <c r="H31" s="48">
        <f t="shared" si="1"/>
        <v>0</v>
      </c>
      <c r="I31" s="47" t="s">
        <v>89</v>
      </c>
      <c r="J31" s="49">
        <f t="shared" si="2"/>
        <v>0</v>
      </c>
      <c r="K31" s="50"/>
      <c r="L31" s="51">
        <f t="shared" si="3"/>
        <v>16</v>
      </c>
      <c r="M31" s="52"/>
      <c r="N31" s="52"/>
      <c r="O31" s="58"/>
      <c r="P31" s="52"/>
      <c r="Q31" s="52"/>
      <c r="R31" s="52"/>
      <c r="S31" s="58"/>
      <c r="T31" s="52"/>
      <c r="U31" s="52"/>
      <c r="V31" s="52"/>
      <c r="W31" s="58"/>
      <c r="X31" s="52"/>
      <c r="Y31" s="52"/>
      <c r="Z31" s="52"/>
      <c r="AA31" s="34"/>
      <c r="AB31" s="5"/>
      <c r="AD31" s="53" t="s">
        <v>53</v>
      </c>
      <c r="AE31" s="53" t="s">
        <v>54</v>
      </c>
      <c r="AF31" s="53"/>
      <c r="AG31" s="55" t="b">
        <f t="shared" si="4"/>
        <v>0</v>
      </c>
      <c r="AH31" s="55" t="b">
        <f t="shared" si="5"/>
        <v>0</v>
      </c>
      <c r="AI31" s="55">
        <f t="shared" si="6"/>
        <v>0</v>
      </c>
      <c r="AJ31" s="55" t="str">
        <f t="shared" si="7"/>
        <v>16</v>
      </c>
      <c r="AK31" s="55">
        <f t="shared" si="8"/>
        <v>0</v>
      </c>
      <c r="AL31" s="56" t="b">
        <f t="shared" si="9"/>
        <v>0</v>
      </c>
      <c r="AM31" s="56" t="b">
        <f t="shared" si="10"/>
        <v>0</v>
      </c>
      <c r="AN31" s="56">
        <f t="shared" si="11"/>
        <v>0</v>
      </c>
      <c r="AO31" s="56">
        <f t="shared" si="12"/>
        <v>0</v>
      </c>
      <c r="AP31" s="56">
        <f t="shared" si="13"/>
        <v>0</v>
      </c>
      <c r="AQ31" s="57" t="b">
        <f t="shared" si="14"/>
        <v>0</v>
      </c>
      <c r="AR31" s="57" t="b">
        <f t="shared" si="15"/>
        <v>0</v>
      </c>
      <c r="AS31" s="57">
        <f t="shared" si="16"/>
        <v>0</v>
      </c>
      <c r="AT31" s="57">
        <f t="shared" si="17"/>
        <v>0</v>
      </c>
      <c r="AU31" s="57">
        <f t="shared" si="18"/>
        <v>0</v>
      </c>
    </row>
    <row r="32" spans="1:47" ht="12.75">
      <c r="A32" s="6">
        <v>28</v>
      </c>
      <c r="B32" s="69" t="s">
        <v>73</v>
      </c>
      <c r="C32" s="70">
        <v>27</v>
      </c>
      <c r="D32" s="71" t="s">
        <v>7</v>
      </c>
      <c r="E32" s="12">
        <v>26</v>
      </c>
      <c r="F32" s="46">
        <f t="shared" si="0"/>
        <v>15</v>
      </c>
      <c r="G32" s="47" t="s">
        <v>89</v>
      </c>
      <c r="H32" s="48">
        <f t="shared" si="1"/>
        <v>0</v>
      </c>
      <c r="I32" s="47" t="s">
        <v>89</v>
      </c>
      <c r="J32" s="49">
        <f t="shared" si="2"/>
        <v>0</v>
      </c>
      <c r="K32" s="50"/>
      <c r="L32" s="51">
        <f t="shared" si="3"/>
        <v>15</v>
      </c>
      <c r="M32" s="52"/>
      <c r="N32" s="52"/>
      <c r="O32" s="58"/>
      <c r="P32" s="52"/>
      <c r="Q32" s="52"/>
      <c r="R32" s="52"/>
      <c r="S32" s="58"/>
      <c r="T32" s="52"/>
      <c r="U32" s="52"/>
      <c r="V32" s="52"/>
      <c r="W32" s="58"/>
      <c r="X32" s="52"/>
      <c r="Y32" s="52"/>
      <c r="Z32" s="52"/>
      <c r="AA32" s="34"/>
      <c r="AB32" s="5"/>
      <c r="AD32" s="53" t="s">
        <v>55</v>
      </c>
      <c r="AE32" s="53"/>
      <c r="AF32" s="53"/>
      <c r="AG32" s="55" t="b">
        <f t="shared" si="4"/>
        <v>0</v>
      </c>
      <c r="AH32" s="55" t="b">
        <f t="shared" si="5"/>
        <v>0</v>
      </c>
      <c r="AI32" s="55">
        <f t="shared" si="6"/>
        <v>0</v>
      </c>
      <c r="AJ32" s="55" t="str">
        <f t="shared" si="7"/>
        <v>15</v>
      </c>
      <c r="AK32" s="55">
        <f t="shared" si="8"/>
        <v>0</v>
      </c>
      <c r="AL32" s="56" t="b">
        <f t="shared" si="9"/>
        <v>0</v>
      </c>
      <c r="AM32" s="56" t="b">
        <f t="shared" si="10"/>
        <v>0</v>
      </c>
      <c r="AN32" s="56">
        <f t="shared" si="11"/>
        <v>0</v>
      </c>
      <c r="AO32" s="56">
        <f t="shared" si="12"/>
        <v>0</v>
      </c>
      <c r="AP32" s="56">
        <f t="shared" si="13"/>
        <v>0</v>
      </c>
      <c r="AQ32" s="57" t="b">
        <f t="shared" si="14"/>
        <v>0</v>
      </c>
      <c r="AR32" s="57" t="b">
        <f t="shared" si="15"/>
        <v>0</v>
      </c>
      <c r="AS32" s="57">
        <f t="shared" si="16"/>
        <v>0</v>
      </c>
      <c r="AT32" s="57">
        <f t="shared" si="17"/>
        <v>0</v>
      </c>
      <c r="AU32" s="57">
        <f t="shared" si="18"/>
        <v>0</v>
      </c>
    </row>
    <row r="33" spans="1:47" ht="12.75">
      <c r="A33" s="6">
        <v>29</v>
      </c>
      <c r="B33" s="15"/>
      <c r="C33" s="24"/>
      <c r="D33" s="13"/>
      <c r="E33" s="12"/>
      <c r="F33" s="46">
        <f t="shared" si="0"/>
        <v>0</v>
      </c>
      <c r="G33" s="47"/>
      <c r="H33" s="48">
        <f t="shared" si="1"/>
        <v>0</v>
      </c>
      <c r="I33" s="47"/>
      <c r="J33" s="49">
        <f t="shared" si="2"/>
        <v>0</v>
      </c>
      <c r="K33" s="50"/>
      <c r="L33" s="51">
        <f t="shared" si="3"/>
        <v>0</v>
      </c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2"/>
      <c r="AB33" s="5"/>
      <c r="AC33" s="5"/>
      <c r="AD33" s="5"/>
      <c r="AE33" s="5"/>
      <c r="AG33" s="55" t="b">
        <f t="shared" si="4"/>
        <v>0</v>
      </c>
      <c r="AH33" s="55" t="b">
        <f t="shared" si="5"/>
        <v>0</v>
      </c>
      <c r="AI33" s="55">
        <f t="shared" si="6"/>
        <v>0</v>
      </c>
      <c r="AJ33" s="55">
        <f t="shared" si="7"/>
        <v>0</v>
      </c>
      <c r="AK33" s="55">
        <f t="shared" si="8"/>
        <v>0</v>
      </c>
      <c r="AL33" s="56" t="b">
        <f t="shared" si="9"/>
        <v>0</v>
      </c>
      <c r="AM33" s="56" t="b">
        <f t="shared" si="10"/>
        <v>0</v>
      </c>
      <c r="AN33" s="56">
        <f t="shared" si="11"/>
        <v>0</v>
      </c>
      <c r="AO33" s="56">
        <f t="shared" si="12"/>
        <v>0</v>
      </c>
      <c r="AP33" s="56">
        <f t="shared" si="13"/>
        <v>0</v>
      </c>
      <c r="AQ33" s="57" t="b">
        <f t="shared" si="14"/>
        <v>0</v>
      </c>
      <c r="AR33" s="57" t="b">
        <f t="shared" si="15"/>
        <v>0</v>
      </c>
      <c r="AS33" s="57">
        <f t="shared" si="16"/>
        <v>0</v>
      </c>
      <c r="AT33" s="57">
        <f t="shared" si="17"/>
        <v>0</v>
      </c>
      <c r="AU33" s="57">
        <f t="shared" si="18"/>
        <v>0</v>
      </c>
    </row>
    <row r="34" spans="1:47" ht="12.75">
      <c r="A34" s="6">
        <v>30</v>
      </c>
      <c r="B34" s="15"/>
      <c r="C34" s="12"/>
      <c r="D34" s="13"/>
      <c r="E34" s="12"/>
      <c r="F34" s="46">
        <f t="shared" si="0"/>
        <v>0</v>
      </c>
      <c r="G34" s="47"/>
      <c r="H34" s="48">
        <f t="shared" si="1"/>
        <v>0</v>
      </c>
      <c r="I34" s="47"/>
      <c r="J34" s="49">
        <f t="shared" si="2"/>
        <v>0</v>
      </c>
      <c r="K34" s="50"/>
      <c r="L34" s="51">
        <f t="shared" si="3"/>
        <v>0</v>
      </c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2"/>
      <c r="AB34" s="5"/>
      <c r="AC34" s="5"/>
      <c r="AD34" s="5"/>
      <c r="AE34" s="5" t="s">
        <v>82</v>
      </c>
      <c r="AG34" s="55" t="b">
        <f t="shared" si="4"/>
        <v>0</v>
      </c>
      <c r="AH34" s="55" t="b">
        <f t="shared" si="5"/>
        <v>0</v>
      </c>
      <c r="AI34" s="55">
        <f t="shared" si="6"/>
        <v>0</v>
      </c>
      <c r="AJ34" s="55">
        <f t="shared" si="7"/>
        <v>0</v>
      </c>
      <c r="AK34" s="55">
        <f t="shared" si="8"/>
        <v>0</v>
      </c>
      <c r="AL34" s="56" t="b">
        <f t="shared" si="9"/>
        <v>0</v>
      </c>
      <c r="AM34" s="56" t="b">
        <f t="shared" si="10"/>
        <v>0</v>
      </c>
      <c r="AN34" s="56">
        <f t="shared" si="11"/>
        <v>0</v>
      </c>
      <c r="AO34" s="56">
        <f t="shared" si="12"/>
        <v>0</v>
      </c>
      <c r="AP34" s="56">
        <f t="shared" si="13"/>
        <v>0</v>
      </c>
      <c r="AQ34" s="57" t="b">
        <f t="shared" si="14"/>
        <v>0</v>
      </c>
      <c r="AR34" s="57" t="b">
        <f t="shared" si="15"/>
        <v>0</v>
      </c>
      <c r="AS34" s="57">
        <f t="shared" si="16"/>
        <v>0</v>
      </c>
      <c r="AT34" s="57">
        <f t="shared" si="17"/>
        <v>0</v>
      </c>
      <c r="AU34" s="57">
        <f t="shared" si="18"/>
        <v>0</v>
      </c>
    </row>
    <row r="35" spans="1:47" ht="12.75" customHeight="1">
      <c r="A35" s="6">
        <v>31</v>
      </c>
      <c r="B35" s="25" t="s">
        <v>93</v>
      </c>
      <c r="C35" s="6"/>
      <c r="D35" s="7"/>
      <c r="E35" s="12"/>
      <c r="F35" s="46">
        <f t="shared" si="0"/>
        <v>0</v>
      </c>
      <c r="G35" s="47"/>
      <c r="H35" s="48">
        <f t="shared" si="1"/>
        <v>0</v>
      </c>
      <c r="I35" s="47"/>
      <c r="J35" s="49">
        <f t="shared" si="2"/>
        <v>0</v>
      </c>
      <c r="K35" s="50"/>
      <c r="L35" s="51">
        <f t="shared" si="3"/>
        <v>0</v>
      </c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2"/>
      <c r="AB35" s="5"/>
      <c r="AC35" s="5"/>
      <c r="AD35" s="5"/>
      <c r="AE35" s="5" t="s">
        <v>83</v>
      </c>
      <c r="AG35" s="55" t="b">
        <f t="shared" si="4"/>
        <v>0</v>
      </c>
      <c r="AH35" s="55" t="b">
        <f t="shared" si="5"/>
        <v>0</v>
      </c>
      <c r="AI35" s="55">
        <f t="shared" si="6"/>
        <v>0</v>
      </c>
      <c r="AJ35" s="55">
        <f t="shared" si="7"/>
        <v>0</v>
      </c>
      <c r="AK35" s="55">
        <f t="shared" si="8"/>
        <v>0</v>
      </c>
      <c r="AL35" s="56" t="b">
        <f t="shared" si="9"/>
        <v>0</v>
      </c>
      <c r="AM35" s="56" t="b">
        <f t="shared" si="10"/>
        <v>0</v>
      </c>
      <c r="AN35" s="56">
        <f t="shared" si="11"/>
        <v>0</v>
      </c>
      <c r="AO35" s="56">
        <f t="shared" si="12"/>
        <v>0</v>
      </c>
      <c r="AP35" s="56">
        <f t="shared" si="13"/>
        <v>0</v>
      </c>
      <c r="AQ35" s="57" t="b">
        <f t="shared" si="14"/>
        <v>0</v>
      </c>
      <c r="AR35" s="57" t="b">
        <f t="shared" si="15"/>
        <v>0</v>
      </c>
      <c r="AS35" s="57">
        <f t="shared" si="16"/>
        <v>0</v>
      </c>
      <c r="AT35" s="57">
        <f t="shared" si="17"/>
        <v>0</v>
      </c>
      <c r="AU35" s="57">
        <f t="shared" si="18"/>
        <v>0</v>
      </c>
    </row>
    <row r="36" spans="1:47" ht="12.75">
      <c r="A36" s="6">
        <v>32</v>
      </c>
      <c r="B36" s="16" t="s">
        <v>94</v>
      </c>
      <c r="C36" s="6"/>
      <c r="D36" s="17"/>
      <c r="E36" s="12"/>
      <c r="F36" s="46">
        <f t="shared" si="0"/>
        <v>0</v>
      </c>
      <c r="G36" s="47"/>
      <c r="H36" s="48">
        <f t="shared" si="1"/>
        <v>0</v>
      </c>
      <c r="I36" s="47"/>
      <c r="J36" s="49">
        <f t="shared" si="2"/>
        <v>0</v>
      </c>
      <c r="K36" s="50"/>
      <c r="L36" s="51">
        <f t="shared" si="3"/>
        <v>0</v>
      </c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2"/>
      <c r="AB36" s="5"/>
      <c r="AC36" s="5"/>
      <c r="AD36" s="5"/>
      <c r="AE36" s="5"/>
      <c r="AG36" s="55" t="b">
        <f t="shared" si="4"/>
        <v>0</v>
      </c>
      <c r="AH36" s="55" t="b">
        <f t="shared" si="5"/>
        <v>0</v>
      </c>
      <c r="AI36" s="55">
        <f t="shared" si="6"/>
        <v>0</v>
      </c>
      <c r="AJ36" s="55">
        <f t="shared" si="7"/>
        <v>0</v>
      </c>
      <c r="AK36" s="55">
        <f t="shared" si="8"/>
        <v>0</v>
      </c>
      <c r="AL36" s="56" t="b">
        <f t="shared" si="9"/>
        <v>0</v>
      </c>
      <c r="AM36" s="56" t="b">
        <f t="shared" si="10"/>
        <v>0</v>
      </c>
      <c r="AN36" s="56">
        <f t="shared" si="11"/>
        <v>0</v>
      </c>
      <c r="AO36" s="56">
        <f t="shared" si="12"/>
        <v>0</v>
      </c>
      <c r="AP36" s="56">
        <f t="shared" si="13"/>
        <v>0</v>
      </c>
      <c r="AQ36" s="57" t="b">
        <f t="shared" si="14"/>
        <v>0</v>
      </c>
      <c r="AR36" s="57" t="b">
        <f t="shared" si="15"/>
        <v>0</v>
      </c>
      <c r="AS36" s="57">
        <f t="shared" si="16"/>
        <v>0</v>
      </c>
      <c r="AT36" s="57">
        <f t="shared" si="17"/>
        <v>0</v>
      </c>
      <c r="AU36" s="57">
        <f t="shared" si="18"/>
        <v>0</v>
      </c>
    </row>
    <row r="37" spans="1:47" ht="12.75" customHeight="1">
      <c r="A37" s="6">
        <v>33</v>
      </c>
      <c r="B37" s="15"/>
      <c r="C37" s="12"/>
      <c r="D37" s="13"/>
      <c r="E37" s="12"/>
      <c r="F37" s="46">
        <f aca="true" t="shared" si="19" ref="F37:F54">VALUE(AG37+AH37+AI37+AJ37+AK37)</f>
        <v>0</v>
      </c>
      <c r="G37" s="47"/>
      <c r="H37" s="48">
        <f aca="true" t="shared" si="20" ref="H37:H54">VALUE(AL37+AM37+AN37+AO37+AP37)</f>
        <v>0</v>
      </c>
      <c r="I37" s="47"/>
      <c r="J37" s="49">
        <f aca="true" t="shared" si="21" ref="J37:J54">VALUE(AQ37+AR37+AS37+AT37+AU37)</f>
        <v>0</v>
      </c>
      <c r="K37" s="50"/>
      <c r="L37" s="51">
        <f aca="true" t="shared" si="22" ref="L37:L54">SUM(F37+H37+J37)</f>
        <v>0</v>
      </c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2"/>
      <c r="AB37" s="5"/>
      <c r="AC37" s="5"/>
      <c r="AD37" s="5"/>
      <c r="AE37" s="5"/>
      <c r="AG37" s="55" t="b">
        <f t="shared" si="4"/>
        <v>0</v>
      </c>
      <c r="AH37" s="55" t="b">
        <f t="shared" si="5"/>
        <v>0</v>
      </c>
      <c r="AI37" s="55">
        <f t="shared" si="6"/>
        <v>0</v>
      </c>
      <c r="AJ37" s="55">
        <f t="shared" si="7"/>
        <v>0</v>
      </c>
      <c r="AK37" s="55">
        <f t="shared" si="8"/>
        <v>0</v>
      </c>
      <c r="AL37" s="56" t="b">
        <f t="shared" si="9"/>
        <v>0</v>
      </c>
      <c r="AM37" s="56" t="b">
        <f t="shared" si="10"/>
        <v>0</v>
      </c>
      <c r="AN37" s="56">
        <f t="shared" si="11"/>
        <v>0</v>
      </c>
      <c r="AO37" s="56">
        <f t="shared" si="12"/>
        <v>0</v>
      </c>
      <c r="AP37" s="56">
        <f t="shared" si="13"/>
        <v>0</v>
      </c>
      <c r="AQ37" s="57" t="b">
        <f t="shared" si="14"/>
        <v>0</v>
      </c>
      <c r="AR37" s="57" t="b">
        <f t="shared" si="15"/>
        <v>0</v>
      </c>
      <c r="AS37" s="57">
        <f t="shared" si="16"/>
        <v>0</v>
      </c>
      <c r="AT37" s="57">
        <f t="shared" si="17"/>
        <v>0</v>
      </c>
      <c r="AU37" s="57">
        <f t="shared" si="18"/>
        <v>0</v>
      </c>
    </row>
    <row r="38" spans="1:47" ht="12.75">
      <c r="A38" s="6">
        <v>34</v>
      </c>
      <c r="B38" s="15"/>
      <c r="C38" s="12"/>
      <c r="D38" s="13"/>
      <c r="E38" s="12"/>
      <c r="F38" s="46">
        <f t="shared" si="19"/>
        <v>0</v>
      </c>
      <c r="G38" s="47"/>
      <c r="H38" s="48">
        <f t="shared" si="20"/>
        <v>0</v>
      </c>
      <c r="I38" s="47"/>
      <c r="J38" s="49">
        <f t="shared" si="21"/>
        <v>0</v>
      </c>
      <c r="K38" s="50"/>
      <c r="L38" s="51">
        <f t="shared" si="22"/>
        <v>0</v>
      </c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2"/>
      <c r="AB38" s="5"/>
      <c r="AC38" s="5"/>
      <c r="AD38" s="5"/>
      <c r="AE38" s="5"/>
      <c r="AG38" s="55" t="b">
        <f t="shared" si="4"/>
        <v>0</v>
      </c>
      <c r="AH38" s="55" t="b">
        <f t="shared" si="5"/>
        <v>0</v>
      </c>
      <c r="AI38" s="55">
        <f t="shared" si="6"/>
        <v>0</v>
      </c>
      <c r="AJ38" s="55">
        <f t="shared" si="7"/>
        <v>0</v>
      </c>
      <c r="AK38" s="55">
        <f t="shared" si="8"/>
        <v>0</v>
      </c>
      <c r="AL38" s="56" t="b">
        <f t="shared" si="9"/>
        <v>0</v>
      </c>
      <c r="AM38" s="56" t="b">
        <f t="shared" si="10"/>
        <v>0</v>
      </c>
      <c r="AN38" s="56">
        <f t="shared" si="11"/>
        <v>0</v>
      </c>
      <c r="AO38" s="56">
        <f t="shared" si="12"/>
        <v>0</v>
      </c>
      <c r="AP38" s="56">
        <f t="shared" si="13"/>
        <v>0</v>
      </c>
      <c r="AQ38" s="57" t="b">
        <f t="shared" si="14"/>
        <v>0</v>
      </c>
      <c r="AR38" s="57" t="b">
        <f t="shared" si="15"/>
        <v>0</v>
      </c>
      <c r="AS38" s="57">
        <f t="shared" si="16"/>
        <v>0</v>
      </c>
      <c r="AT38" s="57">
        <f t="shared" si="17"/>
        <v>0</v>
      </c>
      <c r="AU38" s="57">
        <f t="shared" si="18"/>
        <v>0</v>
      </c>
    </row>
    <row r="39" spans="1:47" ht="12.75" customHeight="1">
      <c r="A39" s="6">
        <v>35</v>
      </c>
      <c r="B39" s="15"/>
      <c r="C39" s="12"/>
      <c r="D39" s="13"/>
      <c r="E39" s="12"/>
      <c r="F39" s="46">
        <f t="shared" si="19"/>
        <v>0</v>
      </c>
      <c r="G39" s="47"/>
      <c r="H39" s="48">
        <f t="shared" si="20"/>
        <v>0</v>
      </c>
      <c r="I39" s="47"/>
      <c r="J39" s="49">
        <f t="shared" si="21"/>
        <v>0</v>
      </c>
      <c r="K39" s="50"/>
      <c r="L39" s="51">
        <f t="shared" si="22"/>
        <v>0</v>
      </c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2"/>
      <c r="AB39" s="5"/>
      <c r="AC39" s="5"/>
      <c r="AD39" s="5"/>
      <c r="AE39" s="5"/>
      <c r="AG39" s="55" t="b">
        <f t="shared" si="4"/>
        <v>0</v>
      </c>
      <c r="AH39" s="55" t="b">
        <f t="shared" si="5"/>
        <v>0</v>
      </c>
      <c r="AI39" s="55">
        <f t="shared" si="6"/>
        <v>0</v>
      </c>
      <c r="AJ39" s="55">
        <f t="shared" si="7"/>
        <v>0</v>
      </c>
      <c r="AK39" s="55">
        <f t="shared" si="8"/>
        <v>0</v>
      </c>
      <c r="AL39" s="56" t="b">
        <f t="shared" si="9"/>
        <v>0</v>
      </c>
      <c r="AM39" s="56" t="b">
        <f t="shared" si="10"/>
        <v>0</v>
      </c>
      <c r="AN39" s="56">
        <f t="shared" si="11"/>
        <v>0</v>
      </c>
      <c r="AO39" s="56">
        <f t="shared" si="12"/>
        <v>0</v>
      </c>
      <c r="AP39" s="56">
        <f t="shared" si="13"/>
        <v>0</v>
      </c>
      <c r="AQ39" s="57" t="b">
        <f t="shared" si="14"/>
        <v>0</v>
      </c>
      <c r="AR39" s="57" t="b">
        <f t="shared" si="15"/>
        <v>0</v>
      </c>
      <c r="AS39" s="57">
        <f t="shared" si="16"/>
        <v>0</v>
      </c>
      <c r="AT39" s="57">
        <f t="shared" si="17"/>
        <v>0</v>
      </c>
      <c r="AU39" s="57">
        <f t="shared" si="18"/>
        <v>0</v>
      </c>
    </row>
    <row r="40" spans="1:47" ht="12.75">
      <c r="A40" s="7">
        <v>36</v>
      </c>
      <c r="B40" s="15"/>
      <c r="C40" s="12"/>
      <c r="D40" s="63"/>
      <c r="E40" s="12"/>
      <c r="F40" s="46">
        <f t="shared" si="19"/>
        <v>0</v>
      </c>
      <c r="G40" s="47"/>
      <c r="H40" s="48">
        <f t="shared" si="20"/>
        <v>0</v>
      </c>
      <c r="I40" s="47"/>
      <c r="J40" s="49">
        <f t="shared" si="21"/>
        <v>0</v>
      </c>
      <c r="K40" s="50"/>
      <c r="L40" s="51">
        <f t="shared" si="22"/>
        <v>0</v>
      </c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2"/>
      <c r="AB40" s="5"/>
      <c r="AC40" s="5"/>
      <c r="AD40" s="5"/>
      <c r="AE40" s="5"/>
      <c r="AG40" s="55" t="b">
        <f t="shared" si="4"/>
        <v>0</v>
      </c>
      <c r="AH40" s="55" t="b">
        <f t="shared" si="5"/>
        <v>0</v>
      </c>
      <c r="AI40" s="55">
        <f t="shared" si="6"/>
        <v>0</v>
      </c>
      <c r="AJ40" s="55">
        <f t="shared" si="7"/>
        <v>0</v>
      </c>
      <c r="AK40" s="55">
        <f t="shared" si="8"/>
        <v>0</v>
      </c>
      <c r="AL40" s="56" t="b">
        <f t="shared" si="9"/>
        <v>0</v>
      </c>
      <c r="AM40" s="56" t="b">
        <f t="shared" si="10"/>
        <v>0</v>
      </c>
      <c r="AN40" s="56">
        <f t="shared" si="11"/>
        <v>0</v>
      </c>
      <c r="AO40" s="56">
        <f t="shared" si="12"/>
        <v>0</v>
      </c>
      <c r="AP40" s="56">
        <f t="shared" si="13"/>
        <v>0</v>
      </c>
      <c r="AQ40" s="57" t="b">
        <f t="shared" si="14"/>
        <v>0</v>
      </c>
      <c r="AR40" s="57" t="b">
        <f t="shared" si="15"/>
        <v>0</v>
      </c>
      <c r="AS40" s="57">
        <f t="shared" si="16"/>
        <v>0</v>
      </c>
      <c r="AT40" s="57">
        <f t="shared" si="17"/>
        <v>0</v>
      </c>
      <c r="AU40" s="57">
        <f t="shared" si="18"/>
        <v>0</v>
      </c>
    </row>
    <row r="41" spans="1:47" ht="12.75" customHeight="1">
      <c r="A41" s="7">
        <v>37</v>
      </c>
      <c r="B41" s="15"/>
      <c r="C41" s="12"/>
      <c r="D41" s="63"/>
      <c r="E41" s="12"/>
      <c r="F41" s="46">
        <f t="shared" si="19"/>
        <v>0</v>
      </c>
      <c r="G41" s="47"/>
      <c r="H41" s="48">
        <f t="shared" si="20"/>
        <v>0</v>
      </c>
      <c r="I41" s="47"/>
      <c r="J41" s="49">
        <f t="shared" si="21"/>
        <v>0</v>
      </c>
      <c r="K41" s="50"/>
      <c r="L41" s="51">
        <f t="shared" si="22"/>
        <v>0</v>
      </c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2"/>
      <c r="AB41" s="5"/>
      <c r="AC41" s="5"/>
      <c r="AD41" s="5"/>
      <c r="AE41" s="5"/>
      <c r="AG41" s="55" t="b">
        <f t="shared" si="4"/>
        <v>0</v>
      </c>
      <c r="AH41" s="55" t="b">
        <f t="shared" si="5"/>
        <v>0</v>
      </c>
      <c r="AI41" s="55">
        <f t="shared" si="6"/>
        <v>0</v>
      </c>
      <c r="AJ41" s="55">
        <f t="shared" si="7"/>
        <v>0</v>
      </c>
      <c r="AK41" s="55">
        <f t="shared" si="8"/>
        <v>0</v>
      </c>
      <c r="AL41" s="56" t="b">
        <f t="shared" si="9"/>
        <v>0</v>
      </c>
      <c r="AM41" s="56" t="b">
        <f t="shared" si="10"/>
        <v>0</v>
      </c>
      <c r="AN41" s="56">
        <f t="shared" si="11"/>
        <v>0</v>
      </c>
      <c r="AO41" s="56">
        <f t="shared" si="12"/>
        <v>0</v>
      </c>
      <c r="AP41" s="56">
        <f t="shared" si="13"/>
        <v>0</v>
      </c>
      <c r="AQ41" s="57" t="b">
        <f t="shared" si="14"/>
        <v>0</v>
      </c>
      <c r="AR41" s="57" t="b">
        <f t="shared" si="15"/>
        <v>0</v>
      </c>
      <c r="AS41" s="57">
        <f t="shared" si="16"/>
        <v>0</v>
      </c>
      <c r="AT41" s="57">
        <f t="shared" si="17"/>
        <v>0</v>
      </c>
      <c r="AU41" s="57">
        <f t="shared" si="18"/>
        <v>0</v>
      </c>
    </row>
    <row r="42" spans="1:47" ht="12.75">
      <c r="A42" s="7">
        <v>38</v>
      </c>
      <c r="B42" s="15"/>
      <c r="C42" s="12"/>
      <c r="D42" s="63"/>
      <c r="E42" s="12"/>
      <c r="F42" s="46">
        <f t="shared" si="19"/>
        <v>0</v>
      </c>
      <c r="G42" s="47"/>
      <c r="H42" s="48">
        <f t="shared" si="20"/>
        <v>0</v>
      </c>
      <c r="I42" s="47"/>
      <c r="J42" s="49">
        <f t="shared" si="21"/>
        <v>0</v>
      </c>
      <c r="K42" s="50"/>
      <c r="L42" s="51">
        <f t="shared" si="22"/>
        <v>0</v>
      </c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2"/>
      <c r="AB42" s="5"/>
      <c r="AC42" s="5"/>
      <c r="AD42" s="5"/>
      <c r="AE42" s="5"/>
      <c r="AG42" s="55" t="b">
        <f t="shared" si="4"/>
        <v>0</v>
      </c>
      <c r="AH42" s="55" t="b">
        <f t="shared" si="5"/>
        <v>0</v>
      </c>
      <c r="AI42" s="55">
        <f t="shared" si="6"/>
        <v>0</v>
      </c>
      <c r="AJ42" s="55">
        <f t="shared" si="7"/>
        <v>0</v>
      </c>
      <c r="AK42" s="55">
        <f t="shared" si="8"/>
        <v>0</v>
      </c>
      <c r="AL42" s="56" t="b">
        <f t="shared" si="9"/>
        <v>0</v>
      </c>
      <c r="AM42" s="56" t="b">
        <f t="shared" si="10"/>
        <v>0</v>
      </c>
      <c r="AN42" s="56">
        <f t="shared" si="11"/>
        <v>0</v>
      </c>
      <c r="AO42" s="56">
        <f t="shared" si="12"/>
        <v>0</v>
      </c>
      <c r="AP42" s="56">
        <f t="shared" si="13"/>
        <v>0</v>
      </c>
      <c r="AQ42" s="57" t="b">
        <f t="shared" si="14"/>
        <v>0</v>
      </c>
      <c r="AR42" s="57" t="b">
        <f t="shared" si="15"/>
        <v>0</v>
      </c>
      <c r="AS42" s="57">
        <f t="shared" si="16"/>
        <v>0</v>
      </c>
      <c r="AT42" s="57">
        <f t="shared" si="17"/>
        <v>0</v>
      </c>
      <c r="AU42" s="57">
        <f t="shared" si="18"/>
        <v>0</v>
      </c>
    </row>
    <row r="43" spans="1:47" ht="12.75" customHeight="1">
      <c r="A43" s="7">
        <v>39</v>
      </c>
      <c r="B43" s="16"/>
      <c r="C43" s="6"/>
      <c r="D43" s="6"/>
      <c r="E43" s="12"/>
      <c r="F43" s="46">
        <f t="shared" si="19"/>
        <v>0</v>
      </c>
      <c r="G43" s="47"/>
      <c r="H43" s="48">
        <f t="shared" si="20"/>
        <v>0</v>
      </c>
      <c r="I43" s="47"/>
      <c r="J43" s="49">
        <f t="shared" si="21"/>
        <v>0</v>
      </c>
      <c r="K43" s="50"/>
      <c r="L43" s="51">
        <f t="shared" si="22"/>
        <v>0</v>
      </c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2"/>
      <c r="AB43" s="5"/>
      <c r="AC43" s="5"/>
      <c r="AD43" s="5"/>
      <c r="AE43" s="5"/>
      <c r="AG43" s="55" t="b">
        <f t="shared" si="4"/>
        <v>0</v>
      </c>
      <c r="AH43" s="55" t="b">
        <f t="shared" si="5"/>
        <v>0</v>
      </c>
      <c r="AI43" s="55">
        <f t="shared" si="6"/>
        <v>0</v>
      </c>
      <c r="AJ43" s="55">
        <f t="shared" si="7"/>
        <v>0</v>
      </c>
      <c r="AK43" s="55">
        <f t="shared" si="8"/>
        <v>0</v>
      </c>
      <c r="AL43" s="56" t="b">
        <f t="shared" si="9"/>
        <v>0</v>
      </c>
      <c r="AM43" s="56" t="b">
        <f t="shared" si="10"/>
        <v>0</v>
      </c>
      <c r="AN43" s="56">
        <f t="shared" si="11"/>
        <v>0</v>
      </c>
      <c r="AO43" s="56">
        <f t="shared" si="12"/>
        <v>0</v>
      </c>
      <c r="AP43" s="56">
        <f t="shared" si="13"/>
        <v>0</v>
      </c>
      <c r="AQ43" s="57" t="b">
        <f t="shared" si="14"/>
        <v>0</v>
      </c>
      <c r="AR43" s="57" t="b">
        <f t="shared" si="15"/>
        <v>0</v>
      </c>
      <c r="AS43" s="57">
        <f t="shared" si="16"/>
        <v>0</v>
      </c>
      <c r="AT43" s="57">
        <f t="shared" si="17"/>
        <v>0</v>
      </c>
      <c r="AU43" s="57">
        <f t="shared" si="18"/>
        <v>0</v>
      </c>
    </row>
    <row r="44" spans="1:47" ht="12.75">
      <c r="A44" s="7">
        <v>40</v>
      </c>
      <c r="B44" s="15"/>
      <c r="C44" s="12"/>
      <c r="D44" s="63"/>
      <c r="E44" s="12"/>
      <c r="F44" s="46">
        <f t="shared" si="19"/>
        <v>0</v>
      </c>
      <c r="G44" s="47"/>
      <c r="H44" s="48">
        <f t="shared" si="20"/>
        <v>0</v>
      </c>
      <c r="I44" s="47"/>
      <c r="J44" s="49">
        <f t="shared" si="21"/>
        <v>0</v>
      </c>
      <c r="K44" s="50"/>
      <c r="L44" s="51">
        <f t="shared" si="22"/>
        <v>0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2"/>
      <c r="AB44" s="5"/>
      <c r="AC44" s="5"/>
      <c r="AD44" s="5"/>
      <c r="AE44" s="5"/>
      <c r="AG44" s="55" t="b">
        <f t="shared" si="4"/>
        <v>0</v>
      </c>
      <c r="AH44" s="55" t="b">
        <f t="shared" si="5"/>
        <v>0</v>
      </c>
      <c r="AI44" s="55">
        <f t="shared" si="6"/>
        <v>0</v>
      </c>
      <c r="AJ44" s="55">
        <f t="shared" si="7"/>
        <v>0</v>
      </c>
      <c r="AK44" s="55">
        <f t="shared" si="8"/>
        <v>0</v>
      </c>
      <c r="AL44" s="56" t="b">
        <f t="shared" si="9"/>
        <v>0</v>
      </c>
      <c r="AM44" s="56" t="b">
        <f t="shared" si="10"/>
        <v>0</v>
      </c>
      <c r="AN44" s="56">
        <f t="shared" si="11"/>
        <v>0</v>
      </c>
      <c r="AO44" s="56">
        <f t="shared" si="12"/>
        <v>0</v>
      </c>
      <c r="AP44" s="56">
        <f t="shared" si="13"/>
        <v>0</v>
      </c>
      <c r="AQ44" s="57" t="b">
        <f t="shared" si="14"/>
        <v>0</v>
      </c>
      <c r="AR44" s="57" t="b">
        <f t="shared" si="15"/>
        <v>0</v>
      </c>
      <c r="AS44" s="57">
        <f t="shared" si="16"/>
        <v>0</v>
      </c>
      <c r="AT44" s="57">
        <f t="shared" si="17"/>
        <v>0</v>
      </c>
      <c r="AU44" s="57">
        <f t="shared" si="18"/>
        <v>0</v>
      </c>
    </row>
    <row r="45" spans="1:47" ht="12.75" customHeight="1">
      <c r="A45" s="7">
        <v>41</v>
      </c>
      <c r="B45" s="16"/>
      <c r="C45" s="16"/>
      <c r="D45" s="16"/>
      <c r="E45" s="12"/>
      <c r="F45" s="46">
        <f t="shared" si="19"/>
        <v>0</v>
      </c>
      <c r="G45" s="47"/>
      <c r="H45" s="48">
        <f t="shared" si="20"/>
        <v>0</v>
      </c>
      <c r="I45" s="47"/>
      <c r="J45" s="49">
        <f t="shared" si="21"/>
        <v>0</v>
      </c>
      <c r="K45" s="50"/>
      <c r="L45" s="51">
        <f t="shared" si="22"/>
        <v>0</v>
      </c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2"/>
      <c r="AB45" s="5"/>
      <c r="AC45" s="5"/>
      <c r="AD45" s="5"/>
      <c r="AE45" s="5"/>
      <c r="AG45" s="55" t="b">
        <f t="shared" si="4"/>
        <v>0</v>
      </c>
      <c r="AH45" s="55" t="b">
        <f t="shared" si="5"/>
        <v>0</v>
      </c>
      <c r="AI45" s="55">
        <f t="shared" si="6"/>
        <v>0</v>
      </c>
      <c r="AJ45" s="55">
        <f t="shared" si="7"/>
        <v>0</v>
      </c>
      <c r="AK45" s="55">
        <f t="shared" si="8"/>
        <v>0</v>
      </c>
      <c r="AL45" s="56" t="b">
        <f t="shared" si="9"/>
        <v>0</v>
      </c>
      <c r="AM45" s="56" t="b">
        <f t="shared" si="10"/>
        <v>0</v>
      </c>
      <c r="AN45" s="56">
        <f t="shared" si="11"/>
        <v>0</v>
      </c>
      <c r="AO45" s="56">
        <f t="shared" si="12"/>
        <v>0</v>
      </c>
      <c r="AP45" s="56">
        <f t="shared" si="13"/>
        <v>0</v>
      </c>
      <c r="AQ45" s="57" t="b">
        <f t="shared" si="14"/>
        <v>0</v>
      </c>
      <c r="AR45" s="57" t="b">
        <f t="shared" si="15"/>
        <v>0</v>
      </c>
      <c r="AS45" s="57">
        <f t="shared" si="16"/>
        <v>0</v>
      </c>
      <c r="AT45" s="57">
        <f t="shared" si="17"/>
        <v>0</v>
      </c>
      <c r="AU45" s="57">
        <f t="shared" si="18"/>
        <v>0</v>
      </c>
    </row>
    <row r="46" spans="1:47" ht="12.75">
      <c r="A46" s="7">
        <v>42</v>
      </c>
      <c r="B46" s="16"/>
      <c r="C46" s="23"/>
      <c r="D46" s="23"/>
      <c r="E46" s="12"/>
      <c r="F46" s="46">
        <f t="shared" si="19"/>
        <v>0</v>
      </c>
      <c r="G46" s="47"/>
      <c r="H46" s="48">
        <f t="shared" si="20"/>
        <v>0</v>
      </c>
      <c r="I46" s="47"/>
      <c r="J46" s="49">
        <f t="shared" si="21"/>
        <v>0</v>
      </c>
      <c r="K46" s="50"/>
      <c r="L46" s="51">
        <f t="shared" si="22"/>
        <v>0</v>
      </c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2"/>
      <c r="AB46" s="5"/>
      <c r="AC46" s="5"/>
      <c r="AD46" s="5"/>
      <c r="AE46" s="5"/>
      <c r="AG46" s="55" t="b">
        <f t="shared" si="4"/>
        <v>0</v>
      </c>
      <c r="AH46" s="55" t="b">
        <f t="shared" si="5"/>
        <v>0</v>
      </c>
      <c r="AI46" s="55">
        <f t="shared" si="6"/>
        <v>0</v>
      </c>
      <c r="AJ46" s="55">
        <f t="shared" si="7"/>
        <v>0</v>
      </c>
      <c r="AK46" s="55">
        <f t="shared" si="8"/>
        <v>0</v>
      </c>
      <c r="AL46" s="56" t="b">
        <f t="shared" si="9"/>
        <v>0</v>
      </c>
      <c r="AM46" s="56" t="b">
        <f t="shared" si="10"/>
        <v>0</v>
      </c>
      <c r="AN46" s="56">
        <f t="shared" si="11"/>
        <v>0</v>
      </c>
      <c r="AO46" s="56">
        <f t="shared" si="12"/>
        <v>0</v>
      </c>
      <c r="AP46" s="56">
        <f t="shared" si="13"/>
        <v>0</v>
      </c>
      <c r="AQ46" s="57" t="b">
        <f t="shared" si="14"/>
        <v>0</v>
      </c>
      <c r="AR46" s="57" t="b">
        <f t="shared" si="15"/>
        <v>0</v>
      </c>
      <c r="AS46" s="57">
        <f t="shared" si="16"/>
        <v>0</v>
      </c>
      <c r="AT46" s="57">
        <f t="shared" si="17"/>
        <v>0</v>
      </c>
      <c r="AU46" s="57">
        <f t="shared" si="18"/>
        <v>0</v>
      </c>
    </row>
    <row r="47" spans="1:47" ht="12.75" customHeight="1">
      <c r="A47" s="7">
        <v>43</v>
      </c>
      <c r="B47" s="15"/>
      <c r="C47" s="12"/>
      <c r="D47" s="63"/>
      <c r="E47" s="12"/>
      <c r="F47" s="46">
        <f t="shared" si="19"/>
        <v>0</v>
      </c>
      <c r="G47" s="47"/>
      <c r="H47" s="48">
        <f t="shared" si="20"/>
        <v>0</v>
      </c>
      <c r="I47" s="47"/>
      <c r="J47" s="49">
        <f t="shared" si="21"/>
        <v>0</v>
      </c>
      <c r="K47" s="50"/>
      <c r="L47" s="51">
        <f t="shared" si="22"/>
        <v>0</v>
      </c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2"/>
      <c r="AB47" s="5"/>
      <c r="AC47" s="5"/>
      <c r="AD47" s="5"/>
      <c r="AE47" s="5"/>
      <c r="AG47" s="55" t="b">
        <f t="shared" si="4"/>
        <v>0</v>
      </c>
      <c r="AH47" s="55" t="b">
        <f t="shared" si="5"/>
        <v>0</v>
      </c>
      <c r="AI47" s="55">
        <f t="shared" si="6"/>
        <v>0</v>
      </c>
      <c r="AJ47" s="55">
        <f t="shared" si="7"/>
        <v>0</v>
      </c>
      <c r="AK47" s="55">
        <f t="shared" si="8"/>
        <v>0</v>
      </c>
      <c r="AL47" s="56" t="b">
        <f t="shared" si="9"/>
        <v>0</v>
      </c>
      <c r="AM47" s="56" t="b">
        <f t="shared" si="10"/>
        <v>0</v>
      </c>
      <c r="AN47" s="56">
        <f t="shared" si="11"/>
        <v>0</v>
      </c>
      <c r="AO47" s="56">
        <f t="shared" si="12"/>
        <v>0</v>
      </c>
      <c r="AP47" s="56">
        <f t="shared" si="13"/>
        <v>0</v>
      </c>
      <c r="AQ47" s="57" t="b">
        <f t="shared" si="14"/>
        <v>0</v>
      </c>
      <c r="AR47" s="57" t="b">
        <f t="shared" si="15"/>
        <v>0</v>
      </c>
      <c r="AS47" s="57">
        <f t="shared" si="16"/>
        <v>0</v>
      </c>
      <c r="AT47" s="57">
        <f t="shared" si="17"/>
        <v>0</v>
      </c>
      <c r="AU47" s="57">
        <f t="shared" si="18"/>
        <v>0</v>
      </c>
    </row>
    <row r="48" spans="1:47" ht="12.75">
      <c r="A48" s="7">
        <v>44</v>
      </c>
      <c r="B48" s="16"/>
      <c r="C48" s="16"/>
      <c r="D48" s="16"/>
      <c r="E48" s="12"/>
      <c r="F48" s="46">
        <f t="shared" si="19"/>
        <v>0</v>
      </c>
      <c r="G48" s="47"/>
      <c r="H48" s="48">
        <f t="shared" si="20"/>
        <v>0</v>
      </c>
      <c r="I48" s="47"/>
      <c r="J48" s="49">
        <f t="shared" si="21"/>
        <v>0</v>
      </c>
      <c r="K48" s="50"/>
      <c r="L48" s="51">
        <f t="shared" si="22"/>
        <v>0</v>
      </c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2"/>
      <c r="AB48" s="5"/>
      <c r="AC48" s="5"/>
      <c r="AD48" s="5"/>
      <c r="AE48" s="5"/>
      <c r="AG48" s="55" t="b">
        <f t="shared" si="4"/>
        <v>0</v>
      </c>
      <c r="AH48" s="55" t="b">
        <f t="shared" si="5"/>
        <v>0</v>
      </c>
      <c r="AI48" s="55">
        <f t="shared" si="6"/>
        <v>0</v>
      </c>
      <c r="AJ48" s="55">
        <f t="shared" si="7"/>
        <v>0</v>
      </c>
      <c r="AK48" s="55">
        <f t="shared" si="8"/>
        <v>0</v>
      </c>
      <c r="AL48" s="56" t="b">
        <f t="shared" si="9"/>
        <v>0</v>
      </c>
      <c r="AM48" s="56" t="b">
        <f t="shared" si="10"/>
        <v>0</v>
      </c>
      <c r="AN48" s="56">
        <f t="shared" si="11"/>
        <v>0</v>
      </c>
      <c r="AO48" s="56">
        <f t="shared" si="12"/>
        <v>0</v>
      </c>
      <c r="AP48" s="56">
        <f t="shared" si="13"/>
        <v>0</v>
      </c>
      <c r="AQ48" s="57" t="b">
        <f t="shared" si="14"/>
        <v>0</v>
      </c>
      <c r="AR48" s="57" t="b">
        <f t="shared" si="15"/>
        <v>0</v>
      </c>
      <c r="AS48" s="57">
        <f t="shared" si="16"/>
        <v>0</v>
      </c>
      <c r="AT48" s="57">
        <f t="shared" si="17"/>
        <v>0</v>
      </c>
      <c r="AU48" s="57">
        <f t="shared" si="18"/>
        <v>0</v>
      </c>
    </row>
    <row r="49" spans="1:47" ht="12.75" customHeight="1">
      <c r="A49" s="7">
        <v>45</v>
      </c>
      <c r="B49" s="16"/>
      <c r="C49" s="16"/>
      <c r="D49" s="16"/>
      <c r="E49" s="12"/>
      <c r="F49" s="46">
        <f t="shared" si="19"/>
        <v>0</v>
      </c>
      <c r="G49" s="47"/>
      <c r="H49" s="48">
        <f t="shared" si="20"/>
        <v>0</v>
      </c>
      <c r="I49" s="47"/>
      <c r="J49" s="49">
        <f t="shared" si="21"/>
        <v>0</v>
      </c>
      <c r="K49" s="50"/>
      <c r="L49" s="51">
        <f t="shared" si="22"/>
        <v>0</v>
      </c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2"/>
      <c r="AB49" s="5"/>
      <c r="AC49" s="5"/>
      <c r="AD49" s="5"/>
      <c r="AE49" s="5"/>
      <c r="AG49" s="55" t="b">
        <f t="shared" si="4"/>
        <v>0</v>
      </c>
      <c r="AH49" s="55" t="b">
        <f t="shared" si="5"/>
        <v>0</v>
      </c>
      <c r="AI49" s="55">
        <f t="shared" si="6"/>
        <v>0</v>
      </c>
      <c r="AJ49" s="55">
        <f t="shared" si="7"/>
        <v>0</v>
      </c>
      <c r="AK49" s="55">
        <f t="shared" si="8"/>
        <v>0</v>
      </c>
      <c r="AL49" s="56" t="b">
        <f t="shared" si="9"/>
        <v>0</v>
      </c>
      <c r="AM49" s="56" t="b">
        <f t="shared" si="10"/>
        <v>0</v>
      </c>
      <c r="AN49" s="56">
        <f t="shared" si="11"/>
        <v>0</v>
      </c>
      <c r="AO49" s="56">
        <f t="shared" si="12"/>
        <v>0</v>
      </c>
      <c r="AP49" s="56">
        <f t="shared" si="13"/>
        <v>0</v>
      </c>
      <c r="AQ49" s="57" t="b">
        <f t="shared" si="14"/>
        <v>0</v>
      </c>
      <c r="AR49" s="57" t="b">
        <f t="shared" si="15"/>
        <v>0</v>
      </c>
      <c r="AS49" s="57">
        <f t="shared" si="16"/>
        <v>0</v>
      </c>
      <c r="AT49" s="57">
        <f t="shared" si="17"/>
        <v>0</v>
      </c>
      <c r="AU49" s="57">
        <f t="shared" si="18"/>
        <v>0</v>
      </c>
    </row>
    <row r="50" spans="1:47" ht="12.75">
      <c r="A50" s="7">
        <v>46</v>
      </c>
      <c r="B50" s="16"/>
      <c r="C50" s="16"/>
      <c r="D50" s="16"/>
      <c r="E50" s="64"/>
      <c r="F50" s="46">
        <f t="shared" si="19"/>
        <v>0</v>
      </c>
      <c r="G50" s="47"/>
      <c r="H50" s="48">
        <f t="shared" si="20"/>
        <v>0</v>
      </c>
      <c r="I50" s="47"/>
      <c r="J50" s="49">
        <f t="shared" si="21"/>
        <v>0</v>
      </c>
      <c r="K50" s="50"/>
      <c r="L50" s="51">
        <f t="shared" si="22"/>
        <v>0</v>
      </c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2"/>
      <c r="AB50" s="5"/>
      <c r="AC50" s="5"/>
      <c r="AD50" s="5"/>
      <c r="AE50" s="5"/>
      <c r="AG50" s="55" t="b">
        <f t="shared" si="4"/>
        <v>0</v>
      </c>
      <c r="AH50" s="55" t="b">
        <f t="shared" si="5"/>
        <v>0</v>
      </c>
      <c r="AI50" s="55">
        <f t="shared" si="6"/>
        <v>0</v>
      </c>
      <c r="AJ50" s="55">
        <f t="shared" si="7"/>
        <v>0</v>
      </c>
      <c r="AK50" s="55">
        <f t="shared" si="8"/>
        <v>0</v>
      </c>
      <c r="AL50" s="56" t="b">
        <f t="shared" si="9"/>
        <v>0</v>
      </c>
      <c r="AM50" s="56" t="b">
        <f t="shared" si="10"/>
        <v>0</v>
      </c>
      <c r="AN50" s="56">
        <f t="shared" si="11"/>
        <v>0</v>
      </c>
      <c r="AO50" s="56">
        <f t="shared" si="12"/>
        <v>0</v>
      </c>
      <c r="AP50" s="56">
        <f t="shared" si="13"/>
        <v>0</v>
      </c>
      <c r="AQ50" s="57" t="b">
        <f t="shared" si="14"/>
        <v>0</v>
      </c>
      <c r="AR50" s="57" t="b">
        <f t="shared" si="15"/>
        <v>0</v>
      </c>
      <c r="AS50" s="57">
        <f t="shared" si="16"/>
        <v>0</v>
      </c>
      <c r="AT50" s="57">
        <f t="shared" si="17"/>
        <v>0</v>
      </c>
      <c r="AU50" s="57">
        <f t="shared" si="18"/>
        <v>0</v>
      </c>
    </row>
    <row r="51" spans="1:47" ht="12.75" customHeight="1">
      <c r="A51" s="7">
        <v>47</v>
      </c>
      <c r="B51" s="16"/>
      <c r="C51" s="16"/>
      <c r="D51" s="16"/>
      <c r="E51" s="64"/>
      <c r="F51" s="46">
        <f t="shared" si="19"/>
        <v>0</v>
      </c>
      <c r="G51" s="47"/>
      <c r="H51" s="48">
        <f t="shared" si="20"/>
        <v>0</v>
      </c>
      <c r="I51" s="47"/>
      <c r="J51" s="49">
        <f t="shared" si="21"/>
        <v>0</v>
      </c>
      <c r="K51" s="50"/>
      <c r="L51" s="51">
        <f t="shared" si="22"/>
        <v>0</v>
      </c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2"/>
      <c r="AB51" s="5"/>
      <c r="AC51" s="5"/>
      <c r="AD51" s="5"/>
      <c r="AE51" s="5"/>
      <c r="AG51" s="55" t="b">
        <f t="shared" si="4"/>
        <v>0</v>
      </c>
      <c r="AH51" s="55" t="b">
        <f t="shared" si="5"/>
        <v>0</v>
      </c>
      <c r="AI51" s="55">
        <f t="shared" si="6"/>
        <v>0</v>
      </c>
      <c r="AJ51" s="55">
        <f t="shared" si="7"/>
        <v>0</v>
      </c>
      <c r="AK51" s="55">
        <f t="shared" si="8"/>
        <v>0</v>
      </c>
      <c r="AL51" s="56" t="b">
        <f t="shared" si="9"/>
        <v>0</v>
      </c>
      <c r="AM51" s="56" t="b">
        <f t="shared" si="10"/>
        <v>0</v>
      </c>
      <c r="AN51" s="56">
        <f t="shared" si="11"/>
        <v>0</v>
      </c>
      <c r="AO51" s="56">
        <f t="shared" si="12"/>
        <v>0</v>
      </c>
      <c r="AP51" s="56">
        <f t="shared" si="13"/>
        <v>0</v>
      </c>
      <c r="AQ51" s="57" t="b">
        <f t="shared" si="14"/>
        <v>0</v>
      </c>
      <c r="AR51" s="57" t="b">
        <f t="shared" si="15"/>
        <v>0</v>
      </c>
      <c r="AS51" s="57">
        <f t="shared" si="16"/>
        <v>0</v>
      </c>
      <c r="AT51" s="57">
        <f t="shared" si="17"/>
        <v>0</v>
      </c>
      <c r="AU51" s="57">
        <f t="shared" si="18"/>
        <v>0</v>
      </c>
    </row>
    <row r="52" spans="1:47" ht="12.75">
      <c r="A52" s="7">
        <v>48</v>
      </c>
      <c r="B52" s="16"/>
      <c r="C52" s="16"/>
      <c r="D52" s="16"/>
      <c r="E52" s="64"/>
      <c r="F52" s="46">
        <f t="shared" si="19"/>
        <v>0</v>
      </c>
      <c r="G52" s="47"/>
      <c r="H52" s="48">
        <f t="shared" si="20"/>
        <v>0</v>
      </c>
      <c r="I52" s="47"/>
      <c r="J52" s="49">
        <f t="shared" si="21"/>
        <v>0</v>
      </c>
      <c r="K52" s="50"/>
      <c r="L52" s="51">
        <f t="shared" si="22"/>
        <v>0</v>
      </c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2"/>
      <c r="AB52" s="5"/>
      <c r="AC52" s="5"/>
      <c r="AD52" s="5"/>
      <c r="AE52" s="5"/>
      <c r="AG52" s="55" t="b">
        <f t="shared" si="4"/>
        <v>0</v>
      </c>
      <c r="AH52" s="55" t="b">
        <f t="shared" si="5"/>
        <v>0</v>
      </c>
      <c r="AI52" s="55">
        <f t="shared" si="6"/>
        <v>0</v>
      </c>
      <c r="AJ52" s="55">
        <f t="shared" si="7"/>
        <v>0</v>
      </c>
      <c r="AK52" s="55">
        <f t="shared" si="8"/>
        <v>0</v>
      </c>
      <c r="AL52" s="56" t="b">
        <f t="shared" si="9"/>
        <v>0</v>
      </c>
      <c r="AM52" s="56" t="b">
        <f t="shared" si="10"/>
        <v>0</v>
      </c>
      <c r="AN52" s="56">
        <f t="shared" si="11"/>
        <v>0</v>
      </c>
      <c r="AO52" s="56">
        <f t="shared" si="12"/>
        <v>0</v>
      </c>
      <c r="AP52" s="56">
        <f t="shared" si="13"/>
        <v>0</v>
      </c>
      <c r="AQ52" s="57" t="b">
        <f t="shared" si="14"/>
        <v>0</v>
      </c>
      <c r="AR52" s="57" t="b">
        <f t="shared" si="15"/>
        <v>0</v>
      </c>
      <c r="AS52" s="57">
        <f t="shared" si="16"/>
        <v>0</v>
      </c>
      <c r="AT52" s="57">
        <f t="shared" si="17"/>
        <v>0</v>
      </c>
      <c r="AU52" s="57">
        <f t="shared" si="18"/>
        <v>0</v>
      </c>
    </row>
    <row r="53" spans="1:47" ht="12.75">
      <c r="A53" s="7">
        <v>49</v>
      </c>
      <c r="B53" s="15"/>
      <c r="C53" s="12"/>
      <c r="D53" s="63"/>
      <c r="E53" s="64"/>
      <c r="F53" s="46">
        <f t="shared" si="19"/>
        <v>0</v>
      </c>
      <c r="G53" s="47"/>
      <c r="H53" s="48">
        <f t="shared" si="20"/>
        <v>0</v>
      </c>
      <c r="I53" s="47"/>
      <c r="J53" s="49">
        <f t="shared" si="21"/>
        <v>0</v>
      </c>
      <c r="K53" s="50"/>
      <c r="L53" s="51">
        <f t="shared" si="22"/>
        <v>0</v>
      </c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2"/>
      <c r="AB53" s="5"/>
      <c r="AC53" s="5"/>
      <c r="AD53" s="5"/>
      <c r="AE53" s="5"/>
      <c r="AG53" s="55" t="b">
        <f t="shared" si="4"/>
        <v>0</v>
      </c>
      <c r="AH53" s="55" t="b">
        <f t="shared" si="5"/>
        <v>0</v>
      </c>
      <c r="AI53" s="55">
        <f t="shared" si="6"/>
        <v>0</v>
      </c>
      <c r="AJ53" s="55">
        <f t="shared" si="7"/>
        <v>0</v>
      </c>
      <c r="AK53" s="55">
        <f t="shared" si="8"/>
        <v>0</v>
      </c>
      <c r="AL53" s="56" t="b">
        <f t="shared" si="9"/>
        <v>0</v>
      </c>
      <c r="AM53" s="56" t="b">
        <f t="shared" si="10"/>
        <v>0</v>
      </c>
      <c r="AN53" s="56">
        <f t="shared" si="11"/>
        <v>0</v>
      </c>
      <c r="AO53" s="56">
        <f t="shared" si="12"/>
        <v>0</v>
      </c>
      <c r="AP53" s="56">
        <f t="shared" si="13"/>
        <v>0</v>
      </c>
      <c r="AQ53" s="57" t="b">
        <f t="shared" si="14"/>
        <v>0</v>
      </c>
      <c r="AR53" s="57" t="b">
        <f t="shared" si="15"/>
        <v>0</v>
      </c>
      <c r="AS53" s="57">
        <f t="shared" si="16"/>
        <v>0</v>
      </c>
      <c r="AT53" s="57">
        <f t="shared" si="17"/>
        <v>0</v>
      </c>
      <c r="AU53" s="57">
        <f t="shared" si="18"/>
        <v>0</v>
      </c>
    </row>
    <row r="54" spans="1:47" ht="12.75">
      <c r="A54" s="7">
        <v>50</v>
      </c>
      <c r="B54" s="15"/>
      <c r="C54" s="12"/>
      <c r="D54" s="63"/>
      <c r="E54" s="64"/>
      <c r="F54" s="46">
        <f t="shared" si="19"/>
        <v>0</v>
      </c>
      <c r="G54" s="47"/>
      <c r="H54" s="48">
        <f t="shared" si="20"/>
        <v>0</v>
      </c>
      <c r="I54" s="47"/>
      <c r="J54" s="49">
        <f t="shared" si="21"/>
        <v>0</v>
      </c>
      <c r="K54" s="50"/>
      <c r="L54" s="51">
        <f t="shared" si="22"/>
        <v>0</v>
      </c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5"/>
      <c r="AC54" s="5"/>
      <c r="AD54" s="5"/>
      <c r="AE54" s="5"/>
      <c r="AG54" s="55" t="b">
        <f t="shared" si="4"/>
        <v>0</v>
      </c>
      <c r="AH54" s="55" t="b">
        <f t="shared" si="5"/>
        <v>0</v>
      </c>
      <c r="AI54" s="55">
        <f t="shared" si="6"/>
        <v>0</v>
      </c>
      <c r="AJ54" s="55">
        <f t="shared" si="7"/>
        <v>0</v>
      </c>
      <c r="AK54" s="55">
        <f t="shared" si="8"/>
        <v>0</v>
      </c>
      <c r="AL54" s="56" t="b">
        <f t="shared" si="9"/>
        <v>0</v>
      </c>
      <c r="AM54" s="56" t="b">
        <f t="shared" si="10"/>
        <v>0</v>
      </c>
      <c r="AN54" s="56">
        <f t="shared" si="11"/>
        <v>0</v>
      </c>
      <c r="AO54" s="56">
        <f t="shared" si="12"/>
        <v>0</v>
      </c>
      <c r="AP54" s="56">
        <f t="shared" si="13"/>
        <v>0</v>
      </c>
      <c r="AQ54" s="57" t="b">
        <f t="shared" si="14"/>
        <v>0</v>
      </c>
      <c r="AR54" s="57" t="b">
        <f t="shared" si="15"/>
        <v>0</v>
      </c>
      <c r="AS54" s="57">
        <f t="shared" si="16"/>
        <v>0</v>
      </c>
      <c r="AT54" s="57">
        <f t="shared" si="17"/>
        <v>0</v>
      </c>
      <c r="AU54" s="57">
        <f t="shared" si="18"/>
        <v>0</v>
      </c>
    </row>
    <row r="55" spans="1:45" ht="12.75">
      <c r="A55" s="52"/>
      <c r="B55" s="25"/>
      <c r="C55" s="25"/>
      <c r="D55" s="25"/>
      <c r="E55" s="25"/>
      <c r="F55" s="25">
        <f>SUM(F5:F54)</f>
        <v>844</v>
      </c>
      <c r="G55" s="25"/>
      <c r="H55" s="25">
        <f>SUM(H5:H54)</f>
        <v>802</v>
      </c>
      <c r="I55" s="25"/>
      <c r="J55" s="25">
        <f>SUM(J5:J54)</f>
        <v>732</v>
      </c>
      <c r="K55" s="25"/>
      <c r="L55" s="25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5"/>
      <c r="AC55" s="5"/>
      <c r="AD55" s="5"/>
      <c r="AE55" s="5"/>
      <c r="AR55" s="65"/>
      <c r="AS55" s="65"/>
    </row>
    <row r="56" spans="1:31" ht="12.75">
      <c r="A56" s="52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5"/>
      <c r="AC56" s="5"/>
      <c r="AD56" s="5"/>
      <c r="AE56" s="5"/>
    </row>
    <row r="57" spans="1:31" ht="12.7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5"/>
      <c r="AC57" s="5"/>
      <c r="AD57" s="5"/>
      <c r="AE57" s="5"/>
    </row>
    <row r="58" spans="1:31" ht="12.75">
      <c r="A58" s="52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  <c r="AB58" s="5"/>
      <c r="AC58" s="5"/>
      <c r="AD58" s="5"/>
      <c r="AE58" s="5"/>
    </row>
    <row r="59" spans="1:31" ht="12.7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</row>
  </sheetData>
  <mergeCells count="7">
    <mergeCell ref="A1:AB1"/>
    <mergeCell ref="A2:B2"/>
    <mergeCell ref="J2:L2"/>
    <mergeCell ref="A3:D3"/>
    <mergeCell ref="E3:F3"/>
    <mergeCell ref="G3:H3"/>
    <mergeCell ref="I3:K3"/>
  </mergeCells>
  <printOptions/>
  <pageMargins left="0.5905511811023623" right="0.5905511811023623" top="0.5905511811023623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59"/>
  <sheetViews>
    <sheetView workbookViewId="0" topLeftCell="A1">
      <selection activeCell="A1" sqref="A1:IV16384"/>
    </sheetView>
  </sheetViews>
  <sheetFormatPr defaultColWidth="11.421875" defaultRowHeight="12.75"/>
  <cols>
    <col min="1" max="1" width="3.8515625" style="0" customWidth="1"/>
    <col min="2" max="2" width="26.7109375" style="0" customWidth="1"/>
    <col min="3" max="3" width="7.28125" style="0" customWidth="1"/>
    <col min="4" max="4" width="10.28125" style="0" customWidth="1"/>
    <col min="5" max="5" width="5.140625" style="0" customWidth="1"/>
    <col min="6" max="6" width="5.00390625" style="0" customWidth="1"/>
    <col min="7" max="7" width="5.57421875" style="0" customWidth="1"/>
    <col min="8" max="8" width="5.140625" style="0" customWidth="1"/>
    <col min="9" max="9" width="5.7109375" style="0" customWidth="1"/>
    <col min="10" max="10" width="5.140625" style="0" customWidth="1"/>
    <col min="11" max="11" width="2.00390625" style="0" customWidth="1"/>
    <col min="12" max="12" width="6.7109375" style="0" customWidth="1"/>
    <col min="13" max="13" width="3.7109375" style="0" hidden="1" customWidth="1"/>
    <col min="14" max="14" width="5.28125" style="0" hidden="1" customWidth="1"/>
    <col min="15" max="15" width="2.28125" style="0" hidden="1" customWidth="1"/>
    <col min="16" max="18" width="3.7109375" style="0" hidden="1" customWidth="1"/>
    <col min="19" max="19" width="2.28125" style="0" hidden="1" customWidth="1"/>
    <col min="20" max="22" width="3.7109375" style="0" hidden="1" customWidth="1"/>
    <col min="23" max="23" width="2.28125" style="0" hidden="1" customWidth="1"/>
    <col min="24" max="26" width="3.7109375" style="0" hidden="1" customWidth="1"/>
    <col min="27" max="27" width="0.13671875" style="0" hidden="1" customWidth="1"/>
    <col min="28" max="28" width="6.28125" style="0" hidden="1" customWidth="1"/>
    <col min="29" max="29" width="4.8515625" style="0" customWidth="1"/>
    <col min="30" max="30" width="12.00390625" style="0" customWidth="1"/>
    <col min="31" max="31" width="17.7109375" style="0" customWidth="1"/>
    <col min="32" max="32" width="16.140625" style="0" customWidth="1"/>
    <col min="33" max="47" width="0" style="0" hidden="1" customWidth="1"/>
  </cols>
  <sheetData>
    <row r="1" spans="1:31" ht="84.75" customHeight="1" thickBo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"/>
      <c r="AD1" s="1"/>
      <c r="AE1" s="1"/>
    </row>
    <row r="2" spans="1:31" ht="15">
      <c r="A2" s="140" t="s">
        <v>10</v>
      </c>
      <c r="B2" s="141"/>
      <c r="C2" s="30" t="s">
        <v>11</v>
      </c>
      <c r="D2" s="31"/>
      <c r="E2" s="14" t="s">
        <v>96</v>
      </c>
      <c r="F2" s="6"/>
      <c r="G2" s="32"/>
      <c r="H2" s="6"/>
      <c r="I2" s="33" t="s">
        <v>12</v>
      </c>
      <c r="J2" s="142">
        <v>38494</v>
      </c>
      <c r="K2" s="143"/>
      <c r="L2" s="14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5"/>
      <c r="AC2" s="35"/>
      <c r="AD2" s="35"/>
      <c r="AE2" s="35"/>
    </row>
    <row r="3" spans="1:31" ht="15">
      <c r="A3" s="145" t="s">
        <v>65</v>
      </c>
      <c r="B3" s="146"/>
      <c r="C3" s="146"/>
      <c r="D3" s="147"/>
      <c r="E3" s="148" t="s">
        <v>13</v>
      </c>
      <c r="F3" s="149"/>
      <c r="G3" s="148" t="s">
        <v>14</v>
      </c>
      <c r="H3" s="149"/>
      <c r="I3" s="150" t="s">
        <v>15</v>
      </c>
      <c r="J3" s="150"/>
      <c r="K3" s="150"/>
      <c r="L3" s="37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5"/>
      <c r="AC3" s="35"/>
      <c r="AD3" s="35"/>
      <c r="AE3" s="35"/>
    </row>
    <row r="4" spans="1:47" ht="12.75">
      <c r="A4" s="38" t="s">
        <v>1</v>
      </c>
      <c r="B4" s="38" t="s">
        <v>16</v>
      </c>
      <c r="C4" s="36" t="s">
        <v>17</v>
      </c>
      <c r="D4" s="36" t="s">
        <v>18</v>
      </c>
      <c r="E4" s="36" t="s">
        <v>1</v>
      </c>
      <c r="F4" s="36" t="s">
        <v>19</v>
      </c>
      <c r="G4" s="36" t="s">
        <v>1</v>
      </c>
      <c r="H4" s="36" t="s">
        <v>19</v>
      </c>
      <c r="I4" s="36" t="s">
        <v>1</v>
      </c>
      <c r="J4" s="36" t="s">
        <v>19</v>
      </c>
      <c r="K4" s="39"/>
      <c r="L4" s="36" t="s">
        <v>19</v>
      </c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5"/>
      <c r="AC4" s="35"/>
      <c r="AD4" s="35"/>
      <c r="AE4" s="35"/>
      <c r="AG4" s="40" t="s">
        <v>20</v>
      </c>
      <c r="AH4" s="41"/>
      <c r="AI4" s="41"/>
      <c r="AJ4" s="41"/>
      <c r="AK4" s="41"/>
      <c r="AL4" s="42"/>
      <c r="AM4" s="42"/>
      <c r="AN4" s="42"/>
      <c r="AO4" s="42"/>
      <c r="AP4" s="42"/>
      <c r="AQ4" s="43"/>
      <c r="AR4" s="44"/>
      <c r="AS4" s="44"/>
      <c r="AT4" s="44"/>
      <c r="AU4" s="44"/>
    </row>
    <row r="5" spans="1:47" ht="12.75">
      <c r="A5" s="45">
        <v>1</v>
      </c>
      <c r="B5" s="15" t="s">
        <v>56</v>
      </c>
      <c r="C5" s="12">
        <v>1</v>
      </c>
      <c r="D5" s="13" t="s">
        <v>8</v>
      </c>
      <c r="E5" s="80">
        <v>1</v>
      </c>
      <c r="F5" s="46">
        <f aca="true" t="shared" si="0" ref="F5:F36">VALUE(AG5+AH5+AI5+AJ5+AK5)</f>
        <v>60</v>
      </c>
      <c r="G5" s="80">
        <v>2</v>
      </c>
      <c r="H5" s="48">
        <f aca="true" t="shared" si="1" ref="H5:H36">VALUE(AL5+AM5+AN5+AO5+AP5)</f>
        <v>54</v>
      </c>
      <c r="I5" s="80">
        <v>1</v>
      </c>
      <c r="J5" s="49">
        <f aca="true" t="shared" si="2" ref="J5:J36">VALUE(AQ5+AR5+AS5+AT5+AU5)</f>
        <v>60</v>
      </c>
      <c r="K5" s="50"/>
      <c r="L5" s="51">
        <f aca="true" t="shared" si="3" ref="L5:L36">SUM(F5+H5+J5)</f>
        <v>174</v>
      </c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34"/>
      <c r="AB5" s="5"/>
      <c r="AC5" s="53"/>
      <c r="AD5" s="53"/>
      <c r="AE5" s="53"/>
      <c r="AF5" s="54"/>
      <c r="AG5" s="55" t="str">
        <f>IF(E5=1,"60",IF(E5=2,"54",IF(E5=3,"50",IF(E5=4,"47",IF(E5=5,"45",IF(E5=6,"43",IF(E5=7,"41",IF(E5=8,"39"))))))))</f>
        <v>60</v>
      </c>
      <c r="AH5" s="55" t="b">
        <f>IF(E5=9,"37",IF(E5=10,"35",IF(E5=11,"33",IF(E5=12,"31",IF(E5=13,"29",IF(E5=14,"27",IF(E5=15,"26",IF(E5=16,"25"))))))))</f>
        <v>0</v>
      </c>
      <c r="AI5" s="55">
        <f>IF(E5=17,"24",IF(E5=18,"23",IF(E5=19,"22",IF(E5=20,"21",IF(E5=21,"20",IF(E5=22,"19",IF(E5=23,"18",IF(E5=24,"17",))))))))</f>
        <v>0</v>
      </c>
      <c r="AJ5" s="55">
        <f>IF(E5=25,"16",IF(E5=26,"15",IF(E5=27,"14",IF(E5=28,"13",IF(E5=29,"12",IF(E5=30,"11",IF(E5=31,"10",IF(E5=32,"9",))))))))</f>
        <v>0</v>
      </c>
      <c r="AK5" s="55">
        <f>IF(E5=33,"8",IF(E5=34,"7",IF(E5=35,"6",IF(E5=36,"5",IF(E5=37,"4",IF(E5=38,"3",IF(E5=39,"2",IF(E5=40,"1",))))))))</f>
        <v>0</v>
      </c>
      <c r="AL5" s="56" t="str">
        <f>IF(G5=1,"60",IF(G5=2,"54",IF(G5=3,"50",IF(G5=4,"47",IF(G5=5,"45",IF(G5=6,"43",IF(G5=7,"41",IF(G5=8,"39"))))))))</f>
        <v>54</v>
      </c>
      <c r="AM5" s="56" t="b">
        <f>IF(G5=9,"37",IF(G5=10,"35",IF(G5=11,"33",IF(G5=12,"31",IF(G5=13,"29",IF(G5=14,"27",IF(G5=15,"26",IF(G5=16,"25"))))))))</f>
        <v>0</v>
      </c>
      <c r="AN5" s="56">
        <f>IF(G5=17,"24",IF(G5=18,"23",IF(G5=19,"22",IF(G5=20,"21",IF(G5=21,"20",IF(G5=22,"19",IF(G5=23,"18",IF(G5=24,"17",))))))))</f>
        <v>0</v>
      </c>
      <c r="AO5" s="56">
        <f>IF(G5=25,"16",IF(G5=26,"15",IF(G5=27,"14",IF(G5=28,"13",IF(G5=29,"12",IF(G5=30,"11",IF(G5=31,"10",IF(G5=32,"9",))))))))</f>
        <v>0</v>
      </c>
      <c r="AP5" s="56">
        <f>IF(G5=33,"8",IF(G5=34,"7",IF(G5=35,"6",IF(G5=36,"5",IF(G5=37,"4",IF(G5=38,"3",IF(G5=39,"2",IF(G5=40,"1",))))))))</f>
        <v>0</v>
      </c>
      <c r="AQ5" s="57" t="str">
        <f>IF(I5=1,"60",IF(I5=2,"54",IF(I5=3,"50",IF(I5=4,"47",IF(I5=5,"45",IF(I5=6,"43",IF(I5=7,"41",IF(I5=8,"39"))))))))</f>
        <v>60</v>
      </c>
      <c r="AR5" s="57" t="b">
        <f>IF(I5=9,"37",IF(I5=10,"35",IF(I5=11,"33",IF(I5=12,"31",IF(I5=13,"29",IF(I5=14,"27",IF(I5=15,"26",IF(I5=16,"25"))))))))</f>
        <v>0</v>
      </c>
      <c r="AS5" s="57">
        <f>IF(I5=17,"24",IF(I5=18,"23",IF(I5=19,"22",IF(I5=20,"21",IF(I5=21,"20",IF(I5=22,"19",IF(I5=23,"18",IF(I5=24,"17",))))))))</f>
        <v>0</v>
      </c>
      <c r="AT5" s="57">
        <f>IF(I5=25,"16",IF(I5=26,"15",IF(I5=27,"14",IF(I5=28,"13",IF(I5=29,"12",IF(I5=30,"11",IF(I5=31,"10",IF(I5=32,"9",))))))))</f>
        <v>0</v>
      </c>
      <c r="AU5" s="57">
        <f>IF(I5=33,"8",IF(I5=34,"7",IF(I5=35,"6",IF(I5=36,"5",IF(I5=37,"4",IF(I5=38,"3",IF(I5=39,"2",IF(I5=40,"1",))))))))</f>
        <v>0</v>
      </c>
    </row>
    <row r="6" spans="1:47" ht="12.75">
      <c r="A6" s="6">
        <v>2</v>
      </c>
      <c r="B6" s="15" t="s">
        <v>98</v>
      </c>
      <c r="C6" s="78">
        <v>2</v>
      </c>
      <c r="D6" s="13" t="s">
        <v>8</v>
      </c>
      <c r="E6" s="81">
        <v>4</v>
      </c>
      <c r="F6" s="46">
        <f t="shared" si="0"/>
        <v>47</v>
      </c>
      <c r="G6" s="81">
        <v>1</v>
      </c>
      <c r="H6" s="48">
        <f t="shared" si="1"/>
        <v>60</v>
      </c>
      <c r="I6" s="81">
        <v>2</v>
      </c>
      <c r="J6" s="49">
        <f t="shared" si="2"/>
        <v>54</v>
      </c>
      <c r="K6" s="50"/>
      <c r="L6" s="51">
        <f t="shared" si="3"/>
        <v>161</v>
      </c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34"/>
      <c r="AB6" s="5"/>
      <c r="AD6" s="53"/>
      <c r="AE6" s="53" t="s">
        <v>21</v>
      </c>
      <c r="AF6" s="53"/>
      <c r="AG6" s="55" t="str">
        <f aca="true" t="shared" si="4" ref="AG6:AG54">IF(E6=1,"60",IF(E6=2,"54",IF(E6=3,"50",IF(E6=4,"47",IF(E6=5,"45",IF(E6=6,"43",IF(E6=7,"41",IF(E6=8,"39"))))))))</f>
        <v>47</v>
      </c>
      <c r="AH6" s="55" t="b">
        <f aca="true" t="shared" si="5" ref="AH6:AH54">IF(E6=9,"37",IF(E6=10,"35",IF(E6=11,"33",IF(E6=12,"31",IF(E6=13,"29",IF(E6=14,"27",IF(E6=15,"26",IF(E6=16,"25"))))))))</f>
        <v>0</v>
      </c>
      <c r="AI6" s="55">
        <f aca="true" t="shared" si="6" ref="AI6:AI54">IF(E6=17,"24",IF(E6=18,"23",IF(E6=19,"22",IF(E6=20,"21",IF(E6=21,"20",IF(E6=22,"19",IF(E6=23,"18",IF(E6=24,"17",))))))))</f>
        <v>0</v>
      </c>
      <c r="AJ6" s="55">
        <f aca="true" t="shared" si="7" ref="AJ6:AJ54">IF(E6=25,"16",IF(E6=26,"15",IF(E6=27,"14",IF(E6=28,"13",IF(E6=29,"12",IF(E6=30,"11",IF(E6=31,"10",IF(E6=32,"9",))))))))</f>
        <v>0</v>
      </c>
      <c r="AK6" s="55">
        <f aca="true" t="shared" si="8" ref="AK6:AK54">IF(E6=33,"8",IF(E6=34,"7",IF(E6=35,"6",IF(E6=36,"5",IF(E6=37,"4",IF(E6=38,"3",IF(E6=39,"2",IF(E6=40,"1",))))))))</f>
        <v>0</v>
      </c>
      <c r="AL6" s="56" t="str">
        <f aca="true" t="shared" si="9" ref="AL6:AL54">IF(G6=1,"60",IF(G6=2,"54",IF(G6=3,"50",IF(G6=4,"47",IF(G6=5,"45",IF(G6=6,"43",IF(G6=7,"41",IF(G6=8,"39"))))))))</f>
        <v>60</v>
      </c>
      <c r="AM6" s="56" t="b">
        <f aca="true" t="shared" si="10" ref="AM6:AM54">IF(G6=9,"37",IF(G6=10,"35",IF(G6=11,"33",IF(G6=12,"31",IF(G6=13,"29",IF(G6=14,"27",IF(G6=15,"26",IF(G6=16,"25"))))))))</f>
        <v>0</v>
      </c>
      <c r="AN6" s="56">
        <f aca="true" t="shared" si="11" ref="AN6:AN54">IF(G6=17,"24",IF(G6=18,"23",IF(G6=19,"22",IF(G6=20,"21",IF(G6=21,"20",IF(G6=22,"19",IF(G6=23,"18",IF(G6=24,"17",))))))))</f>
        <v>0</v>
      </c>
      <c r="AO6" s="56">
        <f aca="true" t="shared" si="12" ref="AO6:AO54">IF(G6=25,"16",IF(G6=26,"15",IF(G6=27,"14",IF(G6=28,"13",IF(G6=29,"12",IF(G6=30,"11",IF(G6=31,"10",IF(G6=32,"9",))))))))</f>
        <v>0</v>
      </c>
      <c r="AP6" s="56">
        <f aca="true" t="shared" si="13" ref="AP6:AP54">IF(G6=33,"8",IF(G6=34,"7",IF(G6=35,"6",IF(G6=36,"5",IF(G6=37,"4",IF(G6=38,"3",IF(G6=39,"2",IF(G6=40,"1",))))))))</f>
        <v>0</v>
      </c>
      <c r="AQ6" s="57" t="str">
        <f aca="true" t="shared" si="14" ref="AQ6:AQ54">IF(I6=1,"60",IF(I6=2,"54",IF(I6=3,"50",IF(I6=4,"47",IF(I6=5,"45",IF(I6=6,"43",IF(I6=7,"41",IF(I6=8,"39"))))))))</f>
        <v>54</v>
      </c>
      <c r="AR6" s="57" t="b">
        <f aca="true" t="shared" si="15" ref="AR6:AR54">IF(I6=9,"37",IF(I6=10,"35",IF(I6=11,"33",IF(I6=12,"31",IF(I6=13,"29",IF(I6=14,"27",IF(I6=15,"26",IF(I6=16,"25"))))))))</f>
        <v>0</v>
      </c>
      <c r="AS6" s="57">
        <f aca="true" t="shared" si="16" ref="AS6:AS54">IF(I6=17,"24",IF(I6=18,"23",IF(I6=19,"22",IF(I6=20,"21",IF(I6=21,"20",IF(I6=22,"19",IF(I6=23,"18",IF(I6=24,"17",))))))))</f>
        <v>0</v>
      </c>
      <c r="AT6" s="57">
        <f aca="true" t="shared" si="17" ref="AT6:AT54">IF(I6=25,"16",IF(I6=26,"15",IF(I6=27,"14",IF(I6=28,"13",IF(I6=29,"12",IF(I6=30,"11",IF(I6=31,"10",IF(I6=32,"9",))))))))</f>
        <v>0</v>
      </c>
      <c r="AU6" s="57">
        <f aca="true" t="shared" si="18" ref="AU6:AU54">IF(I6=33,"8",IF(I6=34,"7",IF(I6=35,"6",IF(I6=36,"5",IF(I6=37,"4",IF(I6=38,"3",IF(I6=39,"2",IF(I6=40,"1",))))))))</f>
        <v>0</v>
      </c>
    </row>
    <row r="7" spans="1:47" ht="12.75" customHeight="1">
      <c r="A7" s="6">
        <v>3</v>
      </c>
      <c r="B7" s="15" t="s">
        <v>58</v>
      </c>
      <c r="C7" s="12">
        <v>6</v>
      </c>
      <c r="D7" s="13" t="s">
        <v>8</v>
      </c>
      <c r="E7" s="81">
        <v>2</v>
      </c>
      <c r="F7" s="46">
        <f t="shared" si="0"/>
        <v>54</v>
      </c>
      <c r="G7" s="81">
        <v>4</v>
      </c>
      <c r="H7" s="48">
        <f t="shared" si="1"/>
        <v>47</v>
      </c>
      <c r="I7" s="81">
        <v>4</v>
      </c>
      <c r="J7" s="49">
        <f t="shared" si="2"/>
        <v>47</v>
      </c>
      <c r="K7" s="50"/>
      <c r="L7" s="51">
        <f t="shared" si="3"/>
        <v>148</v>
      </c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34"/>
      <c r="AB7" s="5"/>
      <c r="AD7" s="53" t="s">
        <v>22</v>
      </c>
      <c r="AE7" s="53" t="s">
        <v>23</v>
      </c>
      <c r="AF7" s="53"/>
      <c r="AG7" s="55" t="str">
        <f t="shared" si="4"/>
        <v>54</v>
      </c>
      <c r="AH7" s="55" t="b">
        <f t="shared" si="5"/>
        <v>0</v>
      </c>
      <c r="AI7" s="55">
        <f t="shared" si="6"/>
        <v>0</v>
      </c>
      <c r="AJ7" s="55">
        <f t="shared" si="7"/>
        <v>0</v>
      </c>
      <c r="AK7" s="55">
        <f t="shared" si="8"/>
        <v>0</v>
      </c>
      <c r="AL7" s="56" t="str">
        <f t="shared" si="9"/>
        <v>47</v>
      </c>
      <c r="AM7" s="56" t="b">
        <f t="shared" si="10"/>
        <v>0</v>
      </c>
      <c r="AN7" s="56">
        <f t="shared" si="11"/>
        <v>0</v>
      </c>
      <c r="AO7" s="56">
        <f t="shared" si="12"/>
        <v>0</v>
      </c>
      <c r="AP7" s="56">
        <f t="shared" si="13"/>
        <v>0</v>
      </c>
      <c r="AQ7" s="57" t="str">
        <f t="shared" si="14"/>
        <v>47</v>
      </c>
      <c r="AR7" s="57" t="b">
        <f t="shared" si="15"/>
        <v>0</v>
      </c>
      <c r="AS7" s="57">
        <f t="shared" si="16"/>
        <v>0</v>
      </c>
      <c r="AT7" s="57">
        <f t="shared" si="17"/>
        <v>0</v>
      </c>
      <c r="AU7" s="57">
        <f t="shared" si="18"/>
        <v>0</v>
      </c>
    </row>
    <row r="8" spans="1:47" ht="12.75">
      <c r="A8" s="6">
        <v>4</v>
      </c>
      <c r="B8" s="15" t="s">
        <v>100</v>
      </c>
      <c r="C8" s="12">
        <v>8</v>
      </c>
      <c r="D8" s="13" t="s">
        <v>8</v>
      </c>
      <c r="E8" s="81">
        <v>5</v>
      </c>
      <c r="F8" s="46">
        <f t="shared" si="0"/>
        <v>45</v>
      </c>
      <c r="G8" s="81">
        <v>3</v>
      </c>
      <c r="H8" s="48">
        <f t="shared" si="1"/>
        <v>50</v>
      </c>
      <c r="I8" s="81">
        <v>3</v>
      </c>
      <c r="J8" s="49">
        <f t="shared" si="2"/>
        <v>50</v>
      </c>
      <c r="K8" s="50"/>
      <c r="L8" s="51">
        <f t="shared" si="3"/>
        <v>145</v>
      </c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34"/>
      <c r="AB8" s="5"/>
      <c r="AD8" s="53" t="s">
        <v>24</v>
      </c>
      <c r="AE8" s="53" t="s">
        <v>25</v>
      </c>
      <c r="AF8" s="53"/>
      <c r="AG8" s="55" t="str">
        <f t="shared" si="4"/>
        <v>45</v>
      </c>
      <c r="AH8" s="55" t="b">
        <f t="shared" si="5"/>
        <v>0</v>
      </c>
      <c r="AI8" s="55">
        <f t="shared" si="6"/>
        <v>0</v>
      </c>
      <c r="AJ8" s="55">
        <f t="shared" si="7"/>
        <v>0</v>
      </c>
      <c r="AK8" s="55">
        <f t="shared" si="8"/>
        <v>0</v>
      </c>
      <c r="AL8" s="56" t="str">
        <f t="shared" si="9"/>
        <v>50</v>
      </c>
      <c r="AM8" s="56" t="b">
        <f t="shared" si="10"/>
        <v>0</v>
      </c>
      <c r="AN8" s="56">
        <f t="shared" si="11"/>
        <v>0</v>
      </c>
      <c r="AO8" s="56">
        <f t="shared" si="12"/>
        <v>0</v>
      </c>
      <c r="AP8" s="56">
        <f t="shared" si="13"/>
        <v>0</v>
      </c>
      <c r="AQ8" s="57" t="str">
        <f t="shared" si="14"/>
        <v>50</v>
      </c>
      <c r="AR8" s="57" t="b">
        <f t="shared" si="15"/>
        <v>0</v>
      </c>
      <c r="AS8" s="57">
        <f t="shared" si="16"/>
        <v>0</v>
      </c>
      <c r="AT8" s="57">
        <f t="shared" si="17"/>
        <v>0</v>
      </c>
      <c r="AU8" s="57">
        <f t="shared" si="18"/>
        <v>0</v>
      </c>
    </row>
    <row r="9" spans="1:47" ht="12.75" customHeight="1">
      <c r="A9" s="6">
        <v>5</v>
      </c>
      <c r="B9" s="77" t="s">
        <v>67</v>
      </c>
      <c r="C9" s="12">
        <v>5</v>
      </c>
      <c r="D9" s="13" t="s">
        <v>8</v>
      </c>
      <c r="E9" s="81">
        <v>7</v>
      </c>
      <c r="F9" s="46">
        <f t="shared" si="0"/>
        <v>41</v>
      </c>
      <c r="G9" s="81">
        <v>5</v>
      </c>
      <c r="H9" s="48">
        <f t="shared" si="1"/>
        <v>45</v>
      </c>
      <c r="I9" s="81">
        <v>8</v>
      </c>
      <c r="J9" s="49">
        <f t="shared" si="2"/>
        <v>39</v>
      </c>
      <c r="K9" s="50"/>
      <c r="L9" s="51">
        <f t="shared" si="3"/>
        <v>125</v>
      </c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34"/>
      <c r="AB9" s="5"/>
      <c r="AD9" s="53" t="s">
        <v>26</v>
      </c>
      <c r="AE9" s="53" t="s">
        <v>27</v>
      </c>
      <c r="AF9" s="53"/>
      <c r="AG9" s="55" t="str">
        <f t="shared" si="4"/>
        <v>41</v>
      </c>
      <c r="AH9" s="55" t="b">
        <f t="shared" si="5"/>
        <v>0</v>
      </c>
      <c r="AI9" s="55">
        <f t="shared" si="6"/>
        <v>0</v>
      </c>
      <c r="AJ9" s="55">
        <f t="shared" si="7"/>
        <v>0</v>
      </c>
      <c r="AK9" s="55">
        <f t="shared" si="8"/>
        <v>0</v>
      </c>
      <c r="AL9" s="56" t="str">
        <f t="shared" si="9"/>
        <v>45</v>
      </c>
      <c r="AM9" s="56" t="b">
        <f t="shared" si="10"/>
        <v>0</v>
      </c>
      <c r="AN9" s="56">
        <f t="shared" si="11"/>
        <v>0</v>
      </c>
      <c r="AO9" s="56">
        <f t="shared" si="12"/>
        <v>0</v>
      </c>
      <c r="AP9" s="56">
        <f t="shared" si="13"/>
        <v>0</v>
      </c>
      <c r="AQ9" s="57" t="str">
        <f t="shared" si="14"/>
        <v>39</v>
      </c>
      <c r="AR9" s="57" t="b">
        <f t="shared" si="15"/>
        <v>0</v>
      </c>
      <c r="AS9" s="57">
        <f t="shared" si="16"/>
        <v>0</v>
      </c>
      <c r="AT9" s="57">
        <f t="shared" si="17"/>
        <v>0</v>
      </c>
      <c r="AU9" s="57">
        <f t="shared" si="18"/>
        <v>0</v>
      </c>
    </row>
    <row r="10" spans="1:47" ht="12.75">
      <c r="A10" s="6">
        <v>6</v>
      </c>
      <c r="B10" s="15" t="s">
        <v>57</v>
      </c>
      <c r="C10" s="12">
        <v>3</v>
      </c>
      <c r="D10" s="13" t="s">
        <v>8</v>
      </c>
      <c r="E10" s="82">
        <v>3</v>
      </c>
      <c r="F10" s="46">
        <f t="shared" si="0"/>
        <v>50</v>
      </c>
      <c r="G10" s="82">
        <v>25</v>
      </c>
      <c r="H10" s="48">
        <f t="shared" si="1"/>
        <v>16</v>
      </c>
      <c r="I10" s="82">
        <v>5</v>
      </c>
      <c r="J10" s="49">
        <f t="shared" si="2"/>
        <v>45</v>
      </c>
      <c r="K10" s="50"/>
      <c r="L10" s="51">
        <f t="shared" si="3"/>
        <v>111</v>
      </c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34"/>
      <c r="AB10" s="5"/>
      <c r="AD10" s="53" t="s">
        <v>28</v>
      </c>
      <c r="AE10" s="53" t="s">
        <v>29</v>
      </c>
      <c r="AF10" s="53" t="s">
        <v>30</v>
      </c>
      <c r="AG10" s="55" t="str">
        <f t="shared" si="4"/>
        <v>50</v>
      </c>
      <c r="AH10" s="55" t="b">
        <f t="shared" si="5"/>
        <v>0</v>
      </c>
      <c r="AI10" s="55">
        <f t="shared" si="6"/>
        <v>0</v>
      </c>
      <c r="AJ10" s="55">
        <f t="shared" si="7"/>
        <v>0</v>
      </c>
      <c r="AK10" s="55">
        <f t="shared" si="8"/>
        <v>0</v>
      </c>
      <c r="AL10" s="56" t="b">
        <f t="shared" si="9"/>
        <v>0</v>
      </c>
      <c r="AM10" s="56" t="b">
        <f t="shared" si="10"/>
        <v>0</v>
      </c>
      <c r="AN10" s="56">
        <f t="shared" si="11"/>
        <v>0</v>
      </c>
      <c r="AO10" s="56" t="str">
        <f t="shared" si="12"/>
        <v>16</v>
      </c>
      <c r="AP10" s="56">
        <f t="shared" si="13"/>
        <v>0</v>
      </c>
      <c r="AQ10" s="57" t="str">
        <f t="shared" si="14"/>
        <v>45</v>
      </c>
      <c r="AR10" s="57" t="b">
        <f t="shared" si="15"/>
        <v>0</v>
      </c>
      <c r="AS10" s="57">
        <f t="shared" si="16"/>
        <v>0</v>
      </c>
      <c r="AT10" s="57">
        <f t="shared" si="17"/>
        <v>0</v>
      </c>
      <c r="AU10" s="57">
        <f t="shared" si="18"/>
        <v>0</v>
      </c>
    </row>
    <row r="11" spans="1:47" ht="12.75" customHeight="1">
      <c r="A11" s="6">
        <v>7</v>
      </c>
      <c r="B11" s="15" t="s">
        <v>97</v>
      </c>
      <c r="C11" s="12">
        <v>10</v>
      </c>
      <c r="D11" s="13" t="s">
        <v>6</v>
      </c>
      <c r="E11" s="83">
        <v>6</v>
      </c>
      <c r="F11" s="46">
        <f t="shared" si="0"/>
        <v>43</v>
      </c>
      <c r="G11" s="83">
        <v>21</v>
      </c>
      <c r="H11" s="48">
        <f t="shared" si="1"/>
        <v>20</v>
      </c>
      <c r="I11" s="83">
        <v>6</v>
      </c>
      <c r="J11" s="49">
        <f t="shared" si="2"/>
        <v>43</v>
      </c>
      <c r="K11" s="50"/>
      <c r="L11" s="51">
        <f t="shared" si="3"/>
        <v>106</v>
      </c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34"/>
      <c r="AB11" s="5"/>
      <c r="AD11" s="53" t="s">
        <v>31</v>
      </c>
      <c r="AE11" s="53" t="s">
        <v>29</v>
      </c>
      <c r="AF11" s="53" t="s">
        <v>32</v>
      </c>
      <c r="AG11" s="55" t="str">
        <f t="shared" si="4"/>
        <v>43</v>
      </c>
      <c r="AH11" s="55" t="b">
        <f t="shared" si="5"/>
        <v>0</v>
      </c>
      <c r="AI11" s="55">
        <f t="shared" si="6"/>
        <v>0</v>
      </c>
      <c r="AJ11" s="55">
        <f t="shared" si="7"/>
        <v>0</v>
      </c>
      <c r="AK11" s="55">
        <f t="shared" si="8"/>
        <v>0</v>
      </c>
      <c r="AL11" s="56" t="b">
        <f t="shared" si="9"/>
        <v>0</v>
      </c>
      <c r="AM11" s="56" t="b">
        <f t="shared" si="10"/>
        <v>0</v>
      </c>
      <c r="AN11" s="56" t="str">
        <f t="shared" si="11"/>
        <v>20</v>
      </c>
      <c r="AO11" s="56">
        <f t="shared" si="12"/>
        <v>0</v>
      </c>
      <c r="AP11" s="56">
        <f t="shared" si="13"/>
        <v>0</v>
      </c>
      <c r="AQ11" s="57" t="str">
        <f t="shared" si="14"/>
        <v>43</v>
      </c>
      <c r="AR11" s="57" t="b">
        <f t="shared" si="15"/>
        <v>0</v>
      </c>
      <c r="AS11" s="57">
        <f t="shared" si="16"/>
        <v>0</v>
      </c>
      <c r="AT11" s="57">
        <f t="shared" si="17"/>
        <v>0</v>
      </c>
      <c r="AU11" s="57">
        <f t="shared" si="18"/>
        <v>0</v>
      </c>
    </row>
    <row r="12" spans="1:47" ht="12.75">
      <c r="A12" s="6">
        <v>8</v>
      </c>
      <c r="B12" s="69" t="s">
        <v>63</v>
      </c>
      <c r="C12" s="70">
        <v>48</v>
      </c>
      <c r="D12" s="71" t="s">
        <v>5</v>
      </c>
      <c r="E12" s="81">
        <v>14</v>
      </c>
      <c r="F12" s="46">
        <f t="shared" si="0"/>
        <v>27</v>
      </c>
      <c r="G12" s="81">
        <v>9</v>
      </c>
      <c r="H12" s="48">
        <f t="shared" si="1"/>
        <v>37</v>
      </c>
      <c r="I12" s="81">
        <v>7</v>
      </c>
      <c r="J12" s="49">
        <f t="shared" si="2"/>
        <v>41</v>
      </c>
      <c r="K12" s="50"/>
      <c r="L12" s="51">
        <f t="shared" si="3"/>
        <v>105</v>
      </c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34"/>
      <c r="AB12" s="5"/>
      <c r="AD12" s="53" t="s">
        <v>33</v>
      </c>
      <c r="AE12" s="53" t="s">
        <v>29</v>
      </c>
      <c r="AF12" s="53" t="s">
        <v>34</v>
      </c>
      <c r="AG12" s="55" t="b">
        <f t="shared" si="4"/>
        <v>0</v>
      </c>
      <c r="AH12" s="55" t="str">
        <f t="shared" si="5"/>
        <v>27</v>
      </c>
      <c r="AI12" s="55">
        <f t="shared" si="6"/>
        <v>0</v>
      </c>
      <c r="AJ12" s="55">
        <f t="shared" si="7"/>
        <v>0</v>
      </c>
      <c r="AK12" s="55">
        <f t="shared" si="8"/>
        <v>0</v>
      </c>
      <c r="AL12" s="56" t="b">
        <f t="shared" si="9"/>
        <v>0</v>
      </c>
      <c r="AM12" s="56" t="str">
        <f t="shared" si="10"/>
        <v>37</v>
      </c>
      <c r="AN12" s="56">
        <f t="shared" si="11"/>
        <v>0</v>
      </c>
      <c r="AO12" s="56">
        <f t="shared" si="12"/>
        <v>0</v>
      </c>
      <c r="AP12" s="56">
        <f t="shared" si="13"/>
        <v>0</v>
      </c>
      <c r="AQ12" s="57" t="str">
        <f t="shared" si="14"/>
        <v>41</v>
      </c>
      <c r="AR12" s="57" t="b">
        <f t="shared" si="15"/>
        <v>0</v>
      </c>
      <c r="AS12" s="57">
        <f t="shared" si="16"/>
        <v>0</v>
      </c>
      <c r="AT12" s="57">
        <f t="shared" si="17"/>
        <v>0</v>
      </c>
      <c r="AU12" s="57">
        <f t="shared" si="18"/>
        <v>0</v>
      </c>
    </row>
    <row r="13" spans="1:47" ht="12.75" customHeight="1">
      <c r="A13" s="6">
        <v>9</v>
      </c>
      <c r="B13" s="15" t="s">
        <v>99</v>
      </c>
      <c r="C13" s="24">
        <v>7</v>
      </c>
      <c r="D13" s="13" t="s">
        <v>8</v>
      </c>
      <c r="E13" s="81">
        <v>11</v>
      </c>
      <c r="F13" s="46">
        <f t="shared" si="0"/>
        <v>33</v>
      </c>
      <c r="G13" s="81">
        <v>6</v>
      </c>
      <c r="H13" s="48">
        <f t="shared" si="1"/>
        <v>43</v>
      </c>
      <c r="I13" s="81">
        <v>18</v>
      </c>
      <c r="J13" s="49">
        <f t="shared" si="2"/>
        <v>23</v>
      </c>
      <c r="K13" s="50"/>
      <c r="L13" s="51">
        <f t="shared" si="3"/>
        <v>99</v>
      </c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34"/>
      <c r="AB13" s="5"/>
      <c r="AD13" s="53"/>
      <c r="AE13" s="53"/>
      <c r="AF13" s="53"/>
      <c r="AG13" s="55" t="b">
        <f t="shared" si="4"/>
        <v>0</v>
      </c>
      <c r="AH13" s="55" t="str">
        <f t="shared" si="5"/>
        <v>33</v>
      </c>
      <c r="AI13" s="55">
        <f t="shared" si="6"/>
        <v>0</v>
      </c>
      <c r="AJ13" s="55">
        <f t="shared" si="7"/>
        <v>0</v>
      </c>
      <c r="AK13" s="55">
        <f t="shared" si="8"/>
        <v>0</v>
      </c>
      <c r="AL13" s="56" t="str">
        <f t="shared" si="9"/>
        <v>43</v>
      </c>
      <c r="AM13" s="56" t="b">
        <f t="shared" si="10"/>
        <v>0</v>
      </c>
      <c r="AN13" s="56">
        <f t="shared" si="11"/>
        <v>0</v>
      </c>
      <c r="AO13" s="56">
        <f t="shared" si="12"/>
        <v>0</v>
      </c>
      <c r="AP13" s="56">
        <f t="shared" si="13"/>
        <v>0</v>
      </c>
      <c r="AQ13" s="57" t="b">
        <f t="shared" si="14"/>
        <v>0</v>
      </c>
      <c r="AR13" s="57" t="b">
        <f t="shared" si="15"/>
        <v>0</v>
      </c>
      <c r="AS13" s="57" t="str">
        <f t="shared" si="16"/>
        <v>23</v>
      </c>
      <c r="AT13" s="57">
        <f t="shared" si="17"/>
        <v>0</v>
      </c>
      <c r="AU13" s="57">
        <f t="shared" si="18"/>
        <v>0</v>
      </c>
    </row>
    <row r="14" spans="1:47" ht="12.75">
      <c r="A14" s="6">
        <v>10</v>
      </c>
      <c r="B14" s="69" t="s">
        <v>62</v>
      </c>
      <c r="C14" s="70">
        <v>49</v>
      </c>
      <c r="D14" s="71" t="s">
        <v>5</v>
      </c>
      <c r="E14" s="81">
        <v>9</v>
      </c>
      <c r="F14" s="46">
        <f t="shared" si="0"/>
        <v>37</v>
      </c>
      <c r="G14" s="81">
        <v>11</v>
      </c>
      <c r="H14" s="48">
        <f t="shared" si="1"/>
        <v>33</v>
      </c>
      <c r="I14" s="81">
        <v>14</v>
      </c>
      <c r="J14" s="49">
        <f t="shared" si="2"/>
        <v>27</v>
      </c>
      <c r="K14" s="50"/>
      <c r="L14" s="51">
        <f t="shared" si="3"/>
        <v>97</v>
      </c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34"/>
      <c r="AB14" s="5"/>
      <c r="AD14" s="53" t="s">
        <v>35</v>
      </c>
      <c r="AE14" s="53" t="s">
        <v>36</v>
      </c>
      <c r="AF14" s="53"/>
      <c r="AG14" s="55" t="b">
        <f t="shared" si="4"/>
        <v>0</v>
      </c>
      <c r="AH14" s="55" t="str">
        <f t="shared" si="5"/>
        <v>37</v>
      </c>
      <c r="AI14" s="55">
        <f t="shared" si="6"/>
        <v>0</v>
      </c>
      <c r="AJ14" s="55">
        <f t="shared" si="7"/>
        <v>0</v>
      </c>
      <c r="AK14" s="55">
        <f t="shared" si="8"/>
        <v>0</v>
      </c>
      <c r="AL14" s="56" t="b">
        <f t="shared" si="9"/>
        <v>0</v>
      </c>
      <c r="AM14" s="56" t="str">
        <f t="shared" si="10"/>
        <v>33</v>
      </c>
      <c r="AN14" s="56">
        <f t="shared" si="11"/>
        <v>0</v>
      </c>
      <c r="AO14" s="56">
        <f t="shared" si="12"/>
        <v>0</v>
      </c>
      <c r="AP14" s="56">
        <f t="shared" si="13"/>
        <v>0</v>
      </c>
      <c r="AQ14" s="57" t="b">
        <f t="shared" si="14"/>
        <v>0</v>
      </c>
      <c r="AR14" s="57" t="str">
        <f t="shared" si="15"/>
        <v>27</v>
      </c>
      <c r="AS14" s="57">
        <f t="shared" si="16"/>
        <v>0</v>
      </c>
      <c r="AT14" s="57">
        <f t="shared" si="17"/>
        <v>0</v>
      </c>
      <c r="AU14" s="57">
        <f t="shared" si="18"/>
        <v>0</v>
      </c>
    </row>
    <row r="15" spans="1:47" ht="12.75" customHeight="1">
      <c r="A15" s="6">
        <v>11</v>
      </c>
      <c r="B15" s="69" t="s">
        <v>86</v>
      </c>
      <c r="C15" s="70">
        <v>40</v>
      </c>
      <c r="D15" s="72" t="s">
        <v>5</v>
      </c>
      <c r="E15" s="83">
        <v>15</v>
      </c>
      <c r="F15" s="46">
        <f t="shared" si="0"/>
        <v>26</v>
      </c>
      <c r="G15" s="83">
        <v>8</v>
      </c>
      <c r="H15" s="48">
        <f t="shared" si="1"/>
        <v>39</v>
      </c>
      <c r="I15" s="83">
        <v>12</v>
      </c>
      <c r="J15" s="49">
        <f t="shared" si="2"/>
        <v>31</v>
      </c>
      <c r="K15" s="50"/>
      <c r="L15" s="51">
        <f t="shared" si="3"/>
        <v>96</v>
      </c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34"/>
      <c r="AB15" s="5"/>
      <c r="AD15" s="53" t="s">
        <v>37</v>
      </c>
      <c r="AE15" s="53" t="s">
        <v>36</v>
      </c>
      <c r="AF15" s="53"/>
      <c r="AG15" s="55" t="b">
        <f t="shared" si="4"/>
        <v>0</v>
      </c>
      <c r="AH15" s="55" t="str">
        <f t="shared" si="5"/>
        <v>26</v>
      </c>
      <c r="AI15" s="55">
        <f t="shared" si="6"/>
        <v>0</v>
      </c>
      <c r="AJ15" s="55">
        <f t="shared" si="7"/>
        <v>0</v>
      </c>
      <c r="AK15" s="55">
        <f t="shared" si="8"/>
        <v>0</v>
      </c>
      <c r="AL15" s="56" t="str">
        <f t="shared" si="9"/>
        <v>39</v>
      </c>
      <c r="AM15" s="56" t="b">
        <f t="shared" si="10"/>
        <v>0</v>
      </c>
      <c r="AN15" s="56">
        <f t="shared" si="11"/>
        <v>0</v>
      </c>
      <c r="AO15" s="56">
        <f t="shared" si="12"/>
        <v>0</v>
      </c>
      <c r="AP15" s="56">
        <f t="shared" si="13"/>
        <v>0</v>
      </c>
      <c r="AQ15" s="57" t="b">
        <f t="shared" si="14"/>
        <v>0</v>
      </c>
      <c r="AR15" s="57" t="str">
        <f t="shared" si="15"/>
        <v>31</v>
      </c>
      <c r="AS15" s="57">
        <f t="shared" si="16"/>
        <v>0</v>
      </c>
      <c r="AT15" s="57">
        <f t="shared" si="17"/>
        <v>0</v>
      </c>
      <c r="AU15" s="57">
        <f t="shared" si="18"/>
        <v>0</v>
      </c>
    </row>
    <row r="16" spans="1:47" ht="12.75">
      <c r="A16" s="6">
        <v>12</v>
      </c>
      <c r="B16" s="15" t="s">
        <v>78</v>
      </c>
      <c r="C16" s="12">
        <v>11</v>
      </c>
      <c r="D16" s="63" t="s">
        <v>6</v>
      </c>
      <c r="E16" s="81">
        <v>24</v>
      </c>
      <c r="F16" s="46">
        <f t="shared" si="0"/>
        <v>17</v>
      </c>
      <c r="G16" s="81">
        <v>7</v>
      </c>
      <c r="H16" s="48">
        <f t="shared" si="1"/>
        <v>41</v>
      </c>
      <c r="I16" s="81">
        <v>9</v>
      </c>
      <c r="J16" s="49">
        <f t="shared" si="2"/>
        <v>37</v>
      </c>
      <c r="K16" s="50"/>
      <c r="L16" s="51">
        <f t="shared" si="3"/>
        <v>95</v>
      </c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34"/>
      <c r="AB16" s="5"/>
      <c r="AD16" s="53" t="s">
        <v>38</v>
      </c>
      <c r="AE16" s="53" t="s">
        <v>36</v>
      </c>
      <c r="AF16" s="53"/>
      <c r="AG16" s="55" t="b">
        <f t="shared" si="4"/>
        <v>0</v>
      </c>
      <c r="AH16" s="55" t="b">
        <f t="shared" si="5"/>
        <v>0</v>
      </c>
      <c r="AI16" s="55" t="str">
        <f t="shared" si="6"/>
        <v>17</v>
      </c>
      <c r="AJ16" s="55">
        <f t="shared" si="7"/>
        <v>0</v>
      </c>
      <c r="AK16" s="55">
        <f t="shared" si="8"/>
        <v>0</v>
      </c>
      <c r="AL16" s="56" t="str">
        <f t="shared" si="9"/>
        <v>41</v>
      </c>
      <c r="AM16" s="56" t="b">
        <f t="shared" si="10"/>
        <v>0</v>
      </c>
      <c r="AN16" s="56">
        <f t="shared" si="11"/>
        <v>0</v>
      </c>
      <c r="AO16" s="56">
        <f t="shared" si="12"/>
        <v>0</v>
      </c>
      <c r="AP16" s="56">
        <f t="shared" si="13"/>
        <v>0</v>
      </c>
      <c r="AQ16" s="57" t="b">
        <f t="shared" si="14"/>
        <v>0</v>
      </c>
      <c r="AR16" s="57" t="str">
        <f t="shared" si="15"/>
        <v>37</v>
      </c>
      <c r="AS16" s="57">
        <f t="shared" si="16"/>
        <v>0</v>
      </c>
      <c r="AT16" s="57">
        <f t="shared" si="17"/>
        <v>0</v>
      </c>
      <c r="AU16" s="57">
        <f t="shared" si="18"/>
        <v>0</v>
      </c>
    </row>
    <row r="17" spans="1:47" ht="12.75">
      <c r="A17" s="6">
        <v>13</v>
      </c>
      <c r="B17" s="69" t="s">
        <v>60</v>
      </c>
      <c r="C17" s="70">
        <v>47</v>
      </c>
      <c r="D17" s="72" t="s">
        <v>5</v>
      </c>
      <c r="E17" s="81">
        <v>12</v>
      </c>
      <c r="F17" s="46">
        <f t="shared" si="0"/>
        <v>31</v>
      </c>
      <c r="G17" s="81">
        <v>15</v>
      </c>
      <c r="H17" s="48">
        <f t="shared" si="1"/>
        <v>26</v>
      </c>
      <c r="I17" s="81">
        <v>10</v>
      </c>
      <c r="J17" s="49">
        <f t="shared" si="2"/>
        <v>35</v>
      </c>
      <c r="K17" s="50"/>
      <c r="L17" s="51">
        <f t="shared" si="3"/>
        <v>92</v>
      </c>
      <c r="M17" s="52"/>
      <c r="N17" s="52"/>
      <c r="O17" s="58"/>
      <c r="P17" s="52"/>
      <c r="Q17" s="52"/>
      <c r="R17" s="52"/>
      <c r="S17" s="58"/>
      <c r="T17" s="52"/>
      <c r="U17" s="52"/>
      <c r="V17" s="52"/>
      <c r="W17" s="58"/>
      <c r="X17" s="52"/>
      <c r="Y17" s="52"/>
      <c r="Z17" s="52"/>
      <c r="AA17" s="34"/>
      <c r="AB17" s="5"/>
      <c r="AD17" s="53" t="s">
        <v>39</v>
      </c>
      <c r="AE17" s="53" t="s">
        <v>36</v>
      </c>
      <c r="AF17" s="53"/>
      <c r="AG17" s="55" t="b">
        <f t="shared" si="4"/>
        <v>0</v>
      </c>
      <c r="AH17" s="55" t="str">
        <f t="shared" si="5"/>
        <v>31</v>
      </c>
      <c r="AI17" s="55">
        <f t="shared" si="6"/>
        <v>0</v>
      </c>
      <c r="AJ17" s="55">
        <f t="shared" si="7"/>
        <v>0</v>
      </c>
      <c r="AK17" s="55">
        <f t="shared" si="8"/>
        <v>0</v>
      </c>
      <c r="AL17" s="56" t="b">
        <f t="shared" si="9"/>
        <v>0</v>
      </c>
      <c r="AM17" s="56" t="str">
        <f t="shared" si="10"/>
        <v>26</v>
      </c>
      <c r="AN17" s="56">
        <f t="shared" si="11"/>
        <v>0</v>
      </c>
      <c r="AO17" s="56">
        <f t="shared" si="12"/>
        <v>0</v>
      </c>
      <c r="AP17" s="56">
        <f t="shared" si="13"/>
        <v>0</v>
      </c>
      <c r="AQ17" s="57" t="b">
        <f t="shared" si="14"/>
        <v>0</v>
      </c>
      <c r="AR17" s="57" t="str">
        <f t="shared" si="15"/>
        <v>35</v>
      </c>
      <c r="AS17" s="57">
        <f t="shared" si="16"/>
        <v>0</v>
      </c>
      <c r="AT17" s="57">
        <f t="shared" si="17"/>
        <v>0</v>
      </c>
      <c r="AU17" s="57">
        <f t="shared" si="18"/>
        <v>0</v>
      </c>
    </row>
    <row r="18" spans="1:47" ht="12.75">
      <c r="A18" s="6">
        <v>14</v>
      </c>
      <c r="B18" s="69" t="s">
        <v>75</v>
      </c>
      <c r="C18" s="70">
        <v>72</v>
      </c>
      <c r="D18" s="72" t="s">
        <v>9</v>
      </c>
      <c r="E18" s="81">
        <v>17</v>
      </c>
      <c r="F18" s="46">
        <f t="shared" si="0"/>
        <v>24</v>
      </c>
      <c r="G18" s="81">
        <v>10</v>
      </c>
      <c r="H18" s="48">
        <f t="shared" si="1"/>
        <v>35</v>
      </c>
      <c r="I18" s="81">
        <v>13</v>
      </c>
      <c r="J18" s="49">
        <f t="shared" si="2"/>
        <v>29</v>
      </c>
      <c r="K18" s="50"/>
      <c r="L18" s="51">
        <f t="shared" si="3"/>
        <v>88</v>
      </c>
      <c r="M18" s="52"/>
      <c r="N18" s="52"/>
      <c r="O18" s="58"/>
      <c r="P18" s="52"/>
      <c r="Q18" s="52"/>
      <c r="R18" s="52"/>
      <c r="S18" s="58"/>
      <c r="T18" s="52"/>
      <c r="U18" s="52"/>
      <c r="V18" s="52"/>
      <c r="W18" s="58"/>
      <c r="X18" s="52"/>
      <c r="Y18" s="52"/>
      <c r="Z18" s="52"/>
      <c r="AA18" s="34"/>
      <c r="AB18" s="5"/>
      <c r="AC18" s="53"/>
      <c r="AD18" s="53"/>
      <c r="AE18" s="53"/>
      <c r="AG18" s="55" t="b">
        <f t="shared" si="4"/>
        <v>0</v>
      </c>
      <c r="AH18" s="55" t="b">
        <f t="shared" si="5"/>
        <v>0</v>
      </c>
      <c r="AI18" s="55" t="str">
        <f t="shared" si="6"/>
        <v>24</v>
      </c>
      <c r="AJ18" s="55">
        <f t="shared" si="7"/>
        <v>0</v>
      </c>
      <c r="AK18" s="55">
        <f t="shared" si="8"/>
        <v>0</v>
      </c>
      <c r="AL18" s="56" t="b">
        <f t="shared" si="9"/>
        <v>0</v>
      </c>
      <c r="AM18" s="56" t="str">
        <f t="shared" si="10"/>
        <v>35</v>
      </c>
      <c r="AN18" s="56">
        <f t="shared" si="11"/>
        <v>0</v>
      </c>
      <c r="AO18" s="56">
        <f t="shared" si="12"/>
        <v>0</v>
      </c>
      <c r="AP18" s="56">
        <f t="shared" si="13"/>
        <v>0</v>
      </c>
      <c r="AQ18" s="57" t="b">
        <f t="shared" si="14"/>
        <v>0</v>
      </c>
      <c r="AR18" s="57" t="str">
        <f t="shared" si="15"/>
        <v>29</v>
      </c>
      <c r="AS18" s="57">
        <f t="shared" si="16"/>
        <v>0</v>
      </c>
      <c r="AT18" s="57">
        <f t="shared" si="17"/>
        <v>0</v>
      </c>
      <c r="AU18" s="57">
        <f t="shared" si="18"/>
        <v>0</v>
      </c>
    </row>
    <row r="19" spans="1:47" ht="12.75">
      <c r="A19" s="6">
        <v>15</v>
      </c>
      <c r="B19" s="16" t="s">
        <v>91</v>
      </c>
      <c r="C19" s="6">
        <v>4</v>
      </c>
      <c r="D19" s="23" t="s">
        <v>8</v>
      </c>
      <c r="E19" s="81">
        <v>13</v>
      </c>
      <c r="F19" s="46">
        <f t="shared" si="0"/>
        <v>29</v>
      </c>
      <c r="G19" s="81">
        <v>12</v>
      </c>
      <c r="H19" s="48">
        <f t="shared" si="1"/>
        <v>31</v>
      </c>
      <c r="I19" s="81">
        <v>17</v>
      </c>
      <c r="J19" s="49">
        <f t="shared" si="2"/>
        <v>24</v>
      </c>
      <c r="K19" s="50"/>
      <c r="L19" s="51">
        <f t="shared" si="3"/>
        <v>84</v>
      </c>
      <c r="M19" s="52"/>
      <c r="N19" s="52"/>
      <c r="O19" s="58"/>
      <c r="P19" s="52"/>
      <c r="Q19" s="52"/>
      <c r="R19" s="52"/>
      <c r="S19" s="58"/>
      <c r="T19" s="52"/>
      <c r="U19" s="52"/>
      <c r="V19" s="52"/>
      <c r="W19" s="58"/>
      <c r="X19" s="52"/>
      <c r="Y19" s="52"/>
      <c r="Z19" s="52"/>
      <c r="AA19" s="34"/>
      <c r="AB19" s="5"/>
      <c r="AD19" s="53" t="s">
        <v>40</v>
      </c>
      <c r="AE19" s="53"/>
      <c r="AF19" s="53"/>
      <c r="AG19" s="55" t="b">
        <f t="shared" si="4"/>
        <v>0</v>
      </c>
      <c r="AH19" s="55" t="str">
        <f t="shared" si="5"/>
        <v>29</v>
      </c>
      <c r="AI19" s="55">
        <f t="shared" si="6"/>
        <v>0</v>
      </c>
      <c r="AJ19" s="55">
        <f t="shared" si="7"/>
        <v>0</v>
      </c>
      <c r="AK19" s="55">
        <f t="shared" si="8"/>
        <v>0</v>
      </c>
      <c r="AL19" s="56" t="b">
        <f t="shared" si="9"/>
        <v>0</v>
      </c>
      <c r="AM19" s="56" t="str">
        <f t="shared" si="10"/>
        <v>31</v>
      </c>
      <c r="AN19" s="56">
        <f t="shared" si="11"/>
        <v>0</v>
      </c>
      <c r="AO19" s="56">
        <f t="shared" si="12"/>
        <v>0</v>
      </c>
      <c r="AP19" s="56">
        <f t="shared" si="13"/>
        <v>0</v>
      </c>
      <c r="AQ19" s="57" t="b">
        <f t="shared" si="14"/>
        <v>0</v>
      </c>
      <c r="AR19" s="57" t="b">
        <f t="shared" si="15"/>
        <v>0</v>
      </c>
      <c r="AS19" s="57" t="str">
        <f t="shared" si="16"/>
        <v>24</v>
      </c>
      <c r="AT19" s="57">
        <f t="shared" si="17"/>
        <v>0</v>
      </c>
      <c r="AU19" s="57">
        <f t="shared" si="18"/>
        <v>0</v>
      </c>
    </row>
    <row r="20" spans="1:47" ht="12.75">
      <c r="A20" s="6">
        <v>16</v>
      </c>
      <c r="B20" s="69" t="s">
        <v>95</v>
      </c>
      <c r="C20" s="70">
        <v>41</v>
      </c>
      <c r="D20" s="72" t="s">
        <v>5</v>
      </c>
      <c r="E20" s="81">
        <v>8</v>
      </c>
      <c r="F20" s="46">
        <f t="shared" si="0"/>
        <v>39</v>
      </c>
      <c r="G20" s="81" t="s">
        <v>88</v>
      </c>
      <c r="H20" s="48">
        <f t="shared" si="1"/>
        <v>0</v>
      </c>
      <c r="I20" s="81">
        <v>11</v>
      </c>
      <c r="J20" s="49">
        <f t="shared" si="2"/>
        <v>33</v>
      </c>
      <c r="K20" s="50"/>
      <c r="L20" s="51">
        <f t="shared" si="3"/>
        <v>72</v>
      </c>
      <c r="M20" s="52"/>
      <c r="N20" s="52"/>
      <c r="O20" s="58"/>
      <c r="P20" s="52"/>
      <c r="Q20" s="52"/>
      <c r="R20" s="52"/>
      <c r="S20" s="58"/>
      <c r="T20" s="52"/>
      <c r="U20" s="52"/>
      <c r="V20" s="52"/>
      <c r="W20" s="58"/>
      <c r="X20" s="52"/>
      <c r="Y20" s="52"/>
      <c r="Z20" s="52"/>
      <c r="AA20" s="34"/>
      <c r="AB20" s="5"/>
      <c r="AD20" s="53" t="s">
        <v>41</v>
      </c>
      <c r="AE20" s="53"/>
      <c r="AF20" s="53"/>
      <c r="AG20" s="55" t="str">
        <f t="shared" si="4"/>
        <v>39</v>
      </c>
      <c r="AH20" s="55" t="b">
        <f t="shared" si="5"/>
        <v>0</v>
      </c>
      <c r="AI20" s="55">
        <f t="shared" si="6"/>
        <v>0</v>
      </c>
      <c r="AJ20" s="55">
        <f t="shared" si="7"/>
        <v>0</v>
      </c>
      <c r="AK20" s="55">
        <f t="shared" si="8"/>
        <v>0</v>
      </c>
      <c r="AL20" s="56" t="b">
        <f t="shared" si="9"/>
        <v>0</v>
      </c>
      <c r="AM20" s="56" t="b">
        <f t="shared" si="10"/>
        <v>0</v>
      </c>
      <c r="AN20" s="56">
        <f t="shared" si="11"/>
        <v>0</v>
      </c>
      <c r="AO20" s="56">
        <f t="shared" si="12"/>
        <v>0</v>
      </c>
      <c r="AP20" s="56">
        <f t="shared" si="13"/>
        <v>0</v>
      </c>
      <c r="AQ20" s="57" t="b">
        <f t="shared" si="14"/>
        <v>0</v>
      </c>
      <c r="AR20" s="57" t="str">
        <f t="shared" si="15"/>
        <v>33</v>
      </c>
      <c r="AS20" s="57">
        <f t="shared" si="16"/>
        <v>0</v>
      </c>
      <c r="AT20" s="57">
        <f t="shared" si="17"/>
        <v>0</v>
      </c>
      <c r="AU20" s="57">
        <f t="shared" si="18"/>
        <v>0</v>
      </c>
    </row>
    <row r="21" spans="1:47" ht="12.75" customHeight="1">
      <c r="A21" s="6">
        <v>17</v>
      </c>
      <c r="B21" s="69" t="s">
        <v>59</v>
      </c>
      <c r="C21" s="70">
        <v>45</v>
      </c>
      <c r="D21" s="72" t="s">
        <v>5</v>
      </c>
      <c r="E21" s="81">
        <v>19</v>
      </c>
      <c r="F21" s="46">
        <f t="shared" si="0"/>
        <v>22</v>
      </c>
      <c r="G21" s="81">
        <v>17</v>
      </c>
      <c r="H21" s="48">
        <f t="shared" si="1"/>
        <v>24</v>
      </c>
      <c r="I21" s="81">
        <v>15</v>
      </c>
      <c r="J21" s="49">
        <f t="shared" si="2"/>
        <v>26</v>
      </c>
      <c r="K21" s="50"/>
      <c r="L21" s="51">
        <f t="shared" si="3"/>
        <v>72</v>
      </c>
      <c r="M21" s="52"/>
      <c r="N21" s="52"/>
      <c r="O21" s="58"/>
      <c r="P21" s="52"/>
      <c r="Q21" s="52"/>
      <c r="R21" s="52"/>
      <c r="S21" s="58"/>
      <c r="T21" s="52"/>
      <c r="U21" s="52"/>
      <c r="V21" s="52"/>
      <c r="W21" s="58"/>
      <c r="X21" s="52"/>
      <c r="Y21" s="52"/>
      <c r="Z21" s="52"/>
      <c r="AA21" s="34"/>
      <c r="AB21" s="5"/>
      <c r="AD21" s="53" t="s">
        <v>42</v>
      </c>
      <c r="AE21" s="53" t="s">
        <v>43</v>
      </c>
      <c r="AF21" s="53"/>
      <c r="AG21" s="55" t="b">
        <f t="shared" si="4"/>
        <v>0</v>
      </c>
      <c r="AH21" s="55" t="b">
        <f t="shared" si="5"/>
        <v>0</v>
      </c>
      <c r="AI21" s="55" t="str">
        <f t="shared" si="6"/>
        <v>22</v>
      </c>
      <c r="AJ21" s="55">
        <f t="shared" si="7"/>
        <v>0</v>
      </c>
      <c r="AK21" s="55">
        <f t="shared" si="8"/>
        <v>0</v>
      </c>
      <c r="AL21" s="56" t="b">
        <f t="shared" si="9"/>
        <v>0</v>
      </c>
      <c r="AM21" s="56" t="b">
        <f t="shared" si="10"/>
        <v>0</v>
      </c>
      <c r="AN21" s="56" t="str">
        <f t="shared" si="11"/>
        <v>24</v>
      </c>
      <c r="AO21" s="56">
        <f t="shared" si="12"/>
        <v>0</v>
      </c>
      <c r="AP21" s="56">
        <f t="shared" si="13"/>
        <v>0</v>
      </c>
      <c r="AQ21" s="57" t="b">
        <f t="shared" si="14"/>
        <v>0</v>
      </c>
      <c r="AR21" s="57" t="str">
        <f t="shared" si="15"/>
        <v>26</v>
      </c>
      <c r="AS21" s="57">
        <f t="shared" si="16"/>
        <v>0</v>
      </c>
      <c r="AT21" s="57">
        <f t="shared" si="17"/>
        <v>0</v>
      </c>
      <c r="AU21" s="57">
        <f t="shared" si="18"/>
        <v>0</v>
      </c>
    </row>
    <row r="22" spans="1:47" ht="12.75">
      <c r="A22" s="6">
        <v>18</v>
      </c>
      <c r="B22" s="69" t="s">
        <v>85</v>
      </c>
      <c r="C22" s="70">
        <v>24</v>
      </c>
      <c r="D22" s="72" t="s">
        <v>7</v>
      </c>
      <c r="E22" s="81">
        <v>16</v>
      </c>
      <c r="F22" s="46">
        <f t="shared" si="0"/>
        <v>25</v>
      </c>
      <c r="G22" s="81">
        <v>18</v>
      </c>
      <c r="H22" s="48">
        <f t="shared" si="1"/>
        <v>23</v>
      </c>
      <c r="I22" s="81">
        <v>19</v>
      </c>
      <c r="J22" s="49">
        <f t="shared" si="2"/>
        <v>22</v>
      </c>
      <c r="K22" s="50"/>
      <c r="L22" s="51">
        <f t="shared" si="3"/>
        <v>70</v>
      </c>
      <c r="M22" s="52"/>
      <c r="N22" s="52"/>
      <c r="O22" s="58"/>
      <c r="P22" s="52"/>
      <c r="Q22" s="52"/>
      <c r="R22" s="52"/>
      <c r="S22" s="58"/>
      <c r="T22" s="52"/>
      <c r="U22" s="52"/>
      <c r="V22" s="52"/>
      <c r="W22" s="58"/>
      <c r="X22" s="52"/>
      <c r="Y22" s="52"/>
      <c r="Z22" s="52"/>
      <c r="AA22" s="34"/>
      <c r="AB22" s="5"/>
      <c r="AD22" s="53" t="s">
        <v>44</v>
      </c>
      <c r="AE22" s="53" t="s">
        <v>45</v>
      </c>
      <c r="AF22" s="53"/>
      <c r="AG22" s="55" t="b">
        <f t="shared" si="4"/>
        <v>0</v>
      </c>
      <c r="AH22" s="55" t="str">
        <f t="shared" si="5"/>
        <v>25</v>
      </c>
      <c r="AI22" s="55">
        <f t="shared" si="6"/>
        <v>0</v>
      </c>
      <c r="AJ22" s="55">
        <f t="shared" si="7"/>
        <v>0</v>
      </c>
      <c r="AK22" s="55">
        <f t="shared" si="8"/>
        <v>0</v>
      </c>
      <c r="AL22" s="56" t="b">
        <f t="shared" si="9"/>
        <v>0</v>
      </c>
      <c r="AM22" s="56" t="b">
        <f t="shared" si="10"/>
        <v>0</v>
      </c>
      <c r="AN22" s="56" t="str">
        <f t="shared" si="11"/>
        <v>23</v>
      </c>
      <c r="AO22" s="56">
        <f t="shared" si="12"/>
        <v>0</v>
      </c>
      <c r="AP22" s="56">
        <f t="shared" si="13"/>
        <v>0</v>
      </c>
      <c r="AQ22" s="57" t="b">
        <f t="shared" si="14"/>
        <v>0</v>
      </c>
      <c r="AR22" s="57" t="b">
        <f t="shared" si="15"/>
        <v>0</v>
      </c>
      <c r="AS22" s="57" t="str">
        <f t="shared" si="16"/>
        <v>22</v>
      </c>
      <c r="AT22" s="57">
        <f t="shared" si="17"/>
        <v>0</v>
      </c>
      <c r="AU22" s="57">
        <f t="shared" si="18"/>
        <v>0</v>
      </c>
    </row>
    <row r="23" spans="1:47" ht="12.75" customHeight="1">
      <c r="A23" s="6">
        <v>19</v>
      </c>
      <c r="B23" s="15" t="s">
        <v>79</v>
      </c>
      <c r="C23" s="12">
        <v>12</v>
      </c>
      <c r="D23" s="13" t="s">
        <v>6</v>
      </c>
      <c r="E23" s="81">
        <v>18</v>
      </c>
      <c r="F23" s="46">
        <f t="shared" si="0"/>
        <v>23</v>
      </c>
      <c r="G23" s="81">
        <v>16</v>
      </c>
      <c r="H23" s="48">
        <f t="shared" si="1"/>
        <v>25</v>
      </c>
      <c r="I23" s="81">
        <v>21</v>
      </c>
      <c r="J23" s="49">
        <f t="shared" si="2"/>
        <v>20</v>
      </c>
      <c r="K23" s="50"/>
      <c r="L23" s="51">
        <f t="shared" si="3"/>
        <v>68</v>
      </c>
      <c r="M23" s="52"/>
      <c r="N23" s="52"/>
      <c r="O23" s="58"/>
      <c r="P23" s="52"/>
      <c r="Q23" s="52"/>
      <c r="R23" s="52"/>
      <c r="S23" s="58"/>
      <c r="T23" s="52"/>
      <c r="U23" s="52"/>
      <c r="V23" s="52"/>
      <c r="W23" s="58"/>
      <c r="X23" s="52"/>
      <c r="Y23" s="52"/>
      <c r="Z23" s="52"/>
      <c r="AA23" s="34"/>
      <c r="AB23" s="5"/>
      <c r="AD23" s="53"/>
      <c r="AE23" s="53" t="s">
        <v>46</v>
      </c>
      <c r="AF23" s="53"/>
      <c r="AG23" s="55" t="b">
        <f t="shared" si="4"/>
        <v>0</v>
      </c>
      <c r="AH23" s="55" t="b">
        <f t="shared" si="5"/>
        <v>0</v>
      </c>
      <c r="AI23" s="55" t="str">
        <f t="shared" si="6"/>
        <v>23</v>
      </c>
      <c r="AJ23" s="55">
        <f t="shared" si="7"/>
        <v>0</v>
      </c>
      <c r="AK23" s="55">
        <f t="shared" si="8"/>
        <v>0</v>
      </c>
      <c r="AL23" s="56" t="b">
        <f t="shared" si="9"/>
        <v>0</v>
      </c>
      <c r="AM23" s="56" t="str">
        <f t="shared" si="10"/>
        <v>25</v>
      </c>
      <c r="AN23" s="56">
        <f t="shared" si="11"/>
        <v>0</v>
      </c>
      <c r="AO23" s="56">
        <f t="shared" si="12"/>
        <v>0</v>
      </c>
      <c r="AP23" s="56">
        <f t="shared" si="13"/>
        <v>0</v>
      </c>
      <c r="AQ23" s="57" t="b">
        <f t="shared" si="14"/>
        <v>0</v>
      </c>
      <c r="AR23" s="57" t="b">
        <f t="shared" si="15"/>
        <v>0</v>
      </c>
      <c r="AS23" s="57" t="str">
        <f t="shared" si="16"/>
        <v>20</v>
      </c>
      <c r="AT23" s="57">
        <f t="shared" si="17"/>
        <v>0</v>
      </c>
      <c r="AU23" s="57">
        <f t="shared" si="18"/>
        <v>0</v>
      </c>
    </row>
    <row r="24" spans="1:47" ht="12.75">
      <c r="A24" s="6">
        <v>20</v>
      </c>
      <c r="B24" s="11" t="s">
        <v>101</v>
      </c>
      <c r="C24" s="12">
        <v>16</v>
      </c>
      <c r="D24" s="13" t="s">
        <v>6</v>
      </c>
      <c r="E24" s="81">
        <v>21</v>
      </c>
      <c r="F24" s="46">
        <f t="shared" si="0"/>
        <v>20</v>
      </c>
      <c r="G24" s="81">
        <v>14</v>
      </c>
      <c r="H24" s="48">
        <f t="shared" si="1"/>
        <v>27</v>
      </c>
      <c r="I24" s="81">
        <v>22</v>
      </c>
      <c r="J24" s="49">
        <f t="shared" si="2"/>
        <v>19</v>
      </c>
      <c r="K24" s="50"/>
      <c r="L24" s="51">
        <f t="shared" si="3"/>
        <v>66</v>
      </c>
      <c r="M24" s="52"/>
      <c r="N24" s="52"/>
      <c r="O24" s="58"/>
      <c r="P24" s="52"/>
      <c r="Q24" s="52"/>
      <c r="R24" s="52"/>
      <c r="S24" s="58"/>
      <c r="T24" s="52"/>
      <c r="U24" s="52"/>
      <c r="V24" s="52"/>
      <c r="W24" s="58"/>
      <c r="X24" s="52"/>
      <c r="Y24" s="52"/>
      <c r="Z24" s="52"/>
      <c r="AA24" s="34"/>
      <c r="AB24" s="5"/>
      <c r="AD24" s="53"/>
      <c r="AE24" s="53" t="s">
        <v>47</v>
      </c>
      <c r="AF24" s="53"/>
      <c r="AG24" s="55" t="b">
        <f t="shared" si="4"/>
        <v>0</v>
      </c>
      <c r="AH24" s="55" t="b">
        <f t="shared" si="5"/>
        <v>0</v>
      </c>
      <c r="AI24" s="55" t="str">
        <f t="shared" si="6"/>
        <v>20</v>
      </c>
      <c r="AJ24" s="55">
        <f t="shared" si="7"/>
        <v>0</v>
      </c>
      <c r="AK24" s="55">
        <f t="shared" si="8"/>
        <v>0</v>
      </c>
      <c r="AL24" s="56" t="b">
        <f t="shared" si="9"/>
        <v>0</v>
      </c>
      <c r="AM24" s="56" t="str">
        <f t="shared" si="10"/>
        <v>27</v>
      </c>
      <c r="AN24" s="56">
        <f t="shared" si="11"/>
        <v>0</v>
      </c>
      <c r="AO24" s="56">
        <f t="shared" si="12"/>
        <v>0</v>
      </c>
      <c r="AP24" s="56">
        <f t="shared" si="13"/>
        <v>0</v>
      </c>
      <c r="AQ24" s="57" t="b">
        <f t="shared" si="14"/>
        <v>0</v>
      </c>
      <c r="AR24" s="57" t="b">
        <f t="shared" si="15"/>
        <v>0</v>
      </c>
      <c r="AS24" s="57" t="str">
        <f t="shared" si="16"/>
        <v>19</v>
      </c>
      <c r="AT24" s="57">
        <f t="shared" si="17"/>
        <v>0</v>
      </c>
      <c r="AU24" s="57">
        <f t="shared" si="18"/>
        <v>0</v>
      </c>
    </row>
    <row r="25" spans="1:47" ht="12.75" customHeight="1">
      <c r="A25" s="6">
        <v>21</v>
      </c>
      <c r="B25" s="15" t="s">
        <v>81</v>
      </c>
      <c r="C25" s="12">
        <v>15</v>
      </c>
      <c r="D25" s="13" t="s">
        <v>6</v>
      </c>
      <c r="E25" s="81">
        <v>26</v>
      </c>
      <c r="F25" s="46">
        <f t="shared" si="0"/>
        <v>15</v>
      </c>
      <c r="G25" s="81">
        <v>13</v>
      </c>
      <c r="H25" s="48">
        <f t="shared" si="1"/>
        <v>29</v>
      </c>
      <c r="I25" s="81">
        <v>20</v>
      </c>
      <c r="J25" s="49">
        <f t="shared" si="2"/>
        <v>21</v>
      </c>
      <c r="K25" s="50"/>
      <c r="L25" s="51">
        <f t="shared" si="3"/>
        <v>65</v>
      </c>
      <c r="M25" s="52"/>
      <c r="N25" s="52"/>
      <c r="O25" s="58"/>
      <c r="P25" s="52"/>
      <c r="Q25" s="52"/>
      <c r="R25" s="52"/>
      <c r="S25" s="58"/>
      <c r="T25" s="52"/>
      <c r="U25" s="52"/>
      <c r="V25" s="52"/>
      <c r="W25" s="58"/>
      <c r="X25" s="52"/>
      <c r="Y25" s="52"/>
      <c r="Z25" s="52"/>
      <c r="AA25" s="34"/>
      <c r="AB25" s="5"/>
      <c r="AD25" s="53" t="s">
        <v>48</v>
      </c>
      <c r="AE25" s="53"/>
      <c r="AF25" s="53"/>
      <c r="AG25" s="55" t="b">
        <f t="shared" si="4"/>
        <v>0</v>
      </c>
      <c r="AH25" s="55" t="b">
        <f t="shared" si="5"/>
        <v>0</v>
      </c>
      <c r="AI25" s="55">
        <f t="shared" si="6"/>
        <v>0</v>
      </c>
      <c r="AJ25" s="55" t="str">
        <f t="shared" si="7"/>
        <v>15</v>
      </c>
      <c r="AK25" s="55">
        <f t="shared" si="8"/>
        <v>0</v>
      </c>
      <c r="AL25" s="56" t="b">
        <f t="shared" si="9"/>
        <v>0</v>
      </c>
      <c r="AM25" s="56" t="str">
        <f t="shared" si="10"/>
        <v>29</v>
      </c>
      <c r="AN25" s="56">
        <f t="shared" si="11"/>
        <v>0</v>
      </c>
      <c r="AO25" s="56">
        <f t="shared" si="12"/>
        <v>0</v>
      </c>
      <c r="AP25" s="56">
        <f t="shared" si="13"/>
        <v>0</v>
      </c>
      <c r="AQ25" s="57" t="b">
        <f t="shared" si="14"/>
        <v>0</v>
      </c>
      <c r="AR25" s="57" t="b">
        <f t="shared" si="15"/>
        <v>0</v>
      </c>
      <c r="AS25" s="57" t="str">
        <f t="shared" si="16"/>
        <v>21</v>
      </c>
      <c r="AT25" s="57">
        <f t="shared" si="17"/>
        <v>0</v>
      </c>
      <c r="AU25" s="57">
        <f t="shared" si="18"/>
        <v>0</v>
      </c>
    </row>
    <row r="26" spans="1:47" ht="12.75">
      <c r="A26" s="6">
        <v>22</v>
      </c>
      <c r="B26" s="67" t="s">
        <v>70</v>
      </c>
      <c r="C26" s="68">
        <v>23</v>
      </c>
      <c r="D26" s="68" t="s">
        <v>7</v>
      </c>
      <c r="E26" s="83">
        <v>22</v>
      </c>
      <c r="F26" s="46">
        <f t="shared" si="0"/>
        <v>19</v>
      </c>
      <c r="G26" s="83">
        <v>19</v>
      </c>
      <c r="H26" s="48">
        <f t="shared" si="1"/>
        <v>22</v>
      </c>
      <c r="I26" s="83">
        <v>23</v>
      </c>
      <c r="J26" s="49">
        <f t="shared" si="2"/>
        <v>18</v>
      </c>
      <c r="K26" s="50"/>
      <c r="L26" s="51">
        <f t="shared" si="3"/>
        <v>59</v>
      </c>
      <c r="M26" s="52"/>
      <c r="N26" s="52"/>
      <c r="O26" s="58"/>
      <c r="P26" s="52"/>
      <c r="Q26" s="52"/>
      <c r="R26" s="52"/>
      <c r="S26" s="58"/>
      <c r="T26" s="52"/>
      <c r="U26" s="52"/>
      <c r="V26" s="52"/>
      <c r="W26" s="58"/>
      <c r="X26" s="52"/>
      <c r="Y26" s="52"/>
      <c r="Z26" s="52"/>
      <c r="AA26" s="34"/>
      <c r="AB26" s="5"/>
      <c r="AD26" s="53" t="s">
        <v>49</v>
      </c>
      <c r="AE26" s="53"/>
      <c r="AF26" s="53"/>
      <c r="AG26" s="55" t="b">
        <f t="shared" si="4"/>
        <v>0</v>
      </c>
      <c r="AH26" s="55" t="b">
        <f t="shared" si="5"/>
        <v>0</v>
      </c>
      <c r="AI26" s="55" t="str">
        <f t="shared" si="6"/>
        <v>19</v>
      </c>
      <c r="AJ26" s="55">
        <f t="shared" si="7"/>
        <v>0</v>
      </c>
      <c r="AK26" s="55">
        <f t="shared" si="8"/>
        <v>0</v>
      </c>
      <c r="AL26" s="56" t="b">
        <f t="shared" si="9"/>
        <v>0</v>
      </c>
      <c r="AM26" s="56" t="b">
        <f t="shared" si="10"/>
        <v>0</v>
      </c>
      <c r="AN26" s="56" t="str">
        <f t="shared" si="11"/>
        <v>22</v>
      </c>
      <c r="AO26" s="56">
        <f t="shared" si="12"/>
        <v>0</v>
      </c>
      <c r="AP26" s="56">
        <f t="shared" si="13"/>
        <v>0</v>
      </c>
      <c r="AQ26" s="57" t="b">
        <f t="shared" si="14"/>
        <v>0</v>
      </c>
      <c r="AR26" s="57" t="b">
        <f t="shared" si="15"/>
        <v>0</v>
      </c>
      <c r="AS26" s="57" t="str">
        <f t="shared" si="16"/>
        <v>18</v>
      </c>
      <c r="AT26" s="57">
        <f t="shared" si="17"/>
        <v>0</v>
      </c>
      <c r="AU26" s="57">
        <f t="shared" si="18"/>
        <v>0</v>
      </c>
    </row>
    <row r="27" spans="1:47" ht="12.75" customHeight="1">
      <c r="A27" s="6">
        <v>23</v>
      </c>
      <c r="B27" s="69" t="s">
        <v>72</v>
      </c>
      <c r="C27" s="70">
        <v>26</v>
      </c>
      <c r="D27" s="72" t="s">
        <v>7</v>
      </c>
      <c r="E27" s="81">
        <v>25</v>
      </c>
      <c r="F27" s="46">
        <f t="shared" si="0"/>
        <v>16</v>
      </c>
      <c r="G27" s="81">
        <v>24</v>
      </c>
      <c r="H27" s="48">
        <f t="shared" si="1"/>
        <v>17</v>
      </c>
      <c r="I27" s="81">
        <v>16</v>
      </c>
      <c r="J27" s="49">
        <f t="shared" si="2"/>
        <v>25</v>
      </c>
      <c r="K27" s="50"/>
      <c r="L27" s="51">
        <f t="shared" si="3"/>
        <v>58</v>
      </c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5"/>
      <c r="AD27" s="59" t="s">
        <v>50</v>
      </c>
      <c r="AE27" s="59"/>
      <c r="AF27" s="59"/>
      <c r="AG27" s="55" t="b">
        <f t="shared" si="4"/>
        <v>0</v>
      </c>
      <c r="AH27" s="55" t="b">
        <f t="shared" si="5"/>
        <v>0</v>
      </c>
      <c r="AI27" s="55">
        <f t="shared" si="6"/>
        <v>0</v>
      </c>
      <c r="AJ27" s="55" t="str">
        <f t="shared" si="7"/>
        <v>16</v>
      </c>
      <c r="AK27" s="55">
        <f t="shared" si="8"/>
        <v>0</v>
      </c>
      <c r="AL27" s="56" t="b">
        <f t="shared" si="9"/>
        <v>0</v>
      </c>
      <c r="AM27" s="56" t="b">
        <f t="shared" si="10"/>
        <v>0</v>
      </c>
      <c r="AN27" s="56" t="str">
        <f t="shared" si="11"/>
        <v>17</v>
      </c>
      <c r="AO27" s="56">
        <f t="shared" si="12"/>
        <v>0</v>
      </c>
      <c r="AP27" s="56">
        <f t="shared" si="13"/>
        <v>0</v>
      </c>
      <c r="AQ27" s="57" t="b">
        <f t="shared" si="14"/>
        <v>0</v>
      </c>
      <c r="AR27" s="57" t="str">
        <f t="shared" si="15"/>
        <v>25</v>
      </c>
      <c r="AS27" s="57">
        <f t="shared" si="16"/>
        <v>0</v>
      </c>
      <c r="AT27" s="57">
        <f t="shared" si="17"/>
        <v>0</v>
      </c>
      <c r="AU27" s="57">
        <f t="shared" si="18"/>
        <v>0</v>
      </c>
    </row>
    <row r="28" spans="1:47" ht="12.75">
      <c r="A28" s="6">
        <v>24</v>
      </c>
      <c r="B28" s="69" t="s">
        <v>71</v>
      </c>
      <c r="C28" s="70">
        <v>25</v>
      </c>
      <c r="D28" s="72" t="s">
        <v>7</v>
      </c>
      <c r="E28" s="81">
        <v>20</v>
      </c>
      <c r="F28" s="46">
        <f t="shared" si="0"/>
        <v>21</v>
      </c>
      <c r="G28" s="81">
        <v>20</v>
      </c>
      <c r="H28" s="48">
        <f t="shared" si="1"/>
        <v>21</v>
      </c>
      <c r="I28" s="81">
        <v>25</v>
      </c>
      <c r="J28" s="49">
        <f t="shared" si="2"/>
        <v>16</v>
      </c>
      <c r="K28" s="50"/>
      <c r="L28" s="51">
        <f t="shared" si="3"/>
        <v>58</v>
      </c>
      <c r="M28" s="52"/>
      <c r="N28" s="52"/>
      <c r="O28" s="58"/>
      <c r="P28" s="52"/>
      <c r="Q28" s="52"/>
      <c r="R28" s="52"/>
      <c r="S28" s="58"/>
      <c r="T28" s="52"/>
      <c r="U28" s="52"/>
      <c r="V28" s="52"/>
      <c r="W28" s="58"/>
      <c r="X28" s="52"/>
      <c r="Y28" s="52"/>
      <c r="Z28" s="52"/>
      <c r="AA28" s="34"/>
      <c r="AB28" s="5"/>
      <c r="AD28" s="53" t="s">
        <v>51</v>
      </c>
      <c r="AE28" s="53" t="s">
        <v>38</v>
      </c>
      <c r="AF28" s="53"/>
      <c r="AG28" s="55" t="b">
        <f t="shared" si="4"/>
        <v>0</v>
      </c>
      <c r="AH28" s="55" t="b">
        <f t="shared" si="5"/>
        <v>0</v>
      </c>
      <c r="AI28" s="55" t="str">
        <f t="shared" si="6"/>
        <v>21</v>
      </c>
      <c r="AJ28" s="55">
        <f t="shared" si="7"/>
        <v>0</v>
      </c>
      <c r="AK28" s="55">
        <f t="shared" si="8"/>
        <v>0</v>
      </c>
      <c r="AL28" s="56" t="b">
        <f t="shared" si="9"/>
        <v>0</v>
      </c>
      <c r="AM28" s="56" t="b">
        <f t="shared" si="10"/>
        <v>0</v>
      </c>
      <c r="AN28" s="56" t="str">
        <f t="shared" si="11"/>
        <v>21</v>
      </c>
      <c r="AO28" s="56">
        <f t="shared" si="12"/>
        <v>0</v>
      </c>
      <c r="AP28" s="56">
        <f t="shared" si="13"/>
        <v>0</v>
      </c>
      <c r="AQ28" s="57" t="b">
        <f t="shared" si="14"/>
        <v>0</v>
      </c>
      <c r="AR28" s="57" t="b">
        <f t="shared" si="15"/>
        <v>0</v>
      </c>
      <c r="AS28" s="57">
        <f t="shared" si="16"/>
        <v>0</v>
      </c>
      <c r="AT28" s="57" t="str">
        <f t="shared" si="17"/>
        <v>16</v>
      </c>
      <c r="AU28" s="57">
        <f t="shared" si="18"/>
        <v>0</v>
      </c>
    </row>
    <row r="29" spans="1:47" ht="12.75" customHeight="1">
      <c r="A29" s="6">
        <v>25</v>
      </c>
      <c r="B29" s="25" t="s">
        <v>102</v>
      </c>
      <c r="C29" s="6">
        <v>28</v>
      </c>
      <c r="D29" s="6" t="s">
        <v>7</v>
      </c>
      <c r="E29" s="81">
        <v>23</v>
      </c>
      <c r="F29" s="46">
        <f t="shared" si="0"/>
        <v>18</v>
      </c>
      <c r="G29" s="81">
        <v>22</v>
      </c>
      <c r="H29" s="48">
        <f t="shared" si="1"/>
        <v>19</v>
      </c>
      <c r="I29" s="81">
        <v>24</v>
      </c>
      <c r="J29" s="49">
        <f t="shared" si="2"/>
        <v>17</v>
      </c>
      <c r="K29" s="50"/>
      <c r="L29" s="51">
        <f t="shared" si="3"/>
        <v>54</v>
      </c>
      <c r="M29" s="52"/>
      <c r="N29" s="52"/>
      <c r="O29" s="58"/>
      <c r="P29" s="52"/>
      <c r="Q29" s="52"/>
      <c r="R29" s="52"/>
      <c r="S29" s="58"/>
      <c r="T29" s="52"/>
      <c r="U29" s="52"/>
      <c r="V29" s="52"/>
      <c r="W29" s="58"/>
      <c r="X29" s="52"/>
      <c r="Y29" s="52"/>
      <c r="Z29" s="52"/>
      <c r="AA29" s="34"/>
      <c r="AB29" s="5"/>
      <c r="AD29" s="53"/>
      <c r="AE29" s="53"/>
      <c r="AF29" s="53"/>
      <c r="AG29" s="55" t="b">
        <f t="shared" si="4"/>
        <v>0</v>
      </c>
      <c r="AH29" s="55" t="b">
        <f t="shared" si="5"/>
        <v>0</v>
      </c>
      <c r="AI29" s="55" t="str">
        <f t="shared" si="6"/>
        <v>18</v>
      </c>
      <c r="AJ29" s="55">
        <f t="shared" si="7"/>
        <v>0</v>
      </c>
      <c r="AK29" s="55">
        <f t="shared" si="8"/>
        <v>0</v>
      </c>
      <c r="AL29" s="56" t="b">
        <f t="shared" si="9"/>
        <v>0</v>
      </c>
      <c r="AM29" s="56" t="b">
        <f t="shared" si="10"/>
        <v>0</v>
      </c>
      <c r="AN29" s="56" t="str">
        <f t="shared" si="11"/>
        <v>19</v>
      </c>
      <c r="AO29" s="56">
        <f t="shared" si="12"/>
        <v>0</v>
      </c>
      <c r="AP29" s="56">
        <f t="shared" si="13"/>
        <v>0</v>
      </c>
      <c r="AQ29" s="57" t="b">
        <f t="shared" si="14"/>
        <v>0</v>
      </c>
      <c r="AR29" s="57" t="b">
        <f t="shared" si="15"/>
        <v>0</v>
      </c>
      <c r="AS29" s="57" t="str">
        <f t="shared" si="16"/>
        <v>17</v>
      </c>
      <c r="AT29" s="57">
        <f t="shared" si="17"/>
        <v>0</v>
      </c>
      <c r="AU29" s="57">
        <f t="shared" si="18"/>
        <v>0</v>
      </c>
    </row>
    <row r="30" spans="1:47" ht="12.75">
      <c r="A30" s="6">
        <v>26</v>
      </c>
      <c r="B30" s="67" t="s">
        <v>68</v>
      </c>
      <c r="C30" s="68">
        <v>20</v>
      </c>
      <c r="D30" s="74" t="s">
        <v>7</v>
      </c>
      <c r="E30" s="83">
        <v>10</v>
      </c>
      <c r="F30" s="46">
        <f t="shared" si="0"/>
        <v>35</v>
      </c>
      <c r="G30" s="83">
        <v>23</v>
      </c>
      <c r="H30" s="48">
        <f t="shared" si="1"/>
        <v>18</v>
      </c>
      <c r="I30" s="83" t="s">
        <v>89</v>
      </c>
      <c r="J30" s="49">
        <f t="shared" si="2"/>
        <v>0</v>
      </c>
      <c r="K30" s="50"/>
      <c r="L30" s="51">
        <f t="shared" si="3"/>
        <v>53</v>
      </c>
      <c r="M30" s="52"/>
      <c r="N30" s="52"/>
      <c r="O30" s="58"/>
      <c r="P30" s="52"/>
      <c r="Q30" s="52"/>
      <c r="R30" s="52"/>
      <c r="S30" s="58"/>
      <c r="T30" s="52"/>
      <c r="U30" s="52"/>
      <c r="V30" s="52"/>
      <c r="W30" s="58"/>
      <c r="X30" s="52"/>
      <c r="Y30" s="52"/>
      <c r="Z30" s="52"/>
      <c r="AA30" s="34"/>
      <c r="AB30" s="5"/>
      <c r="AD30" s="53" t="s">
        <v>52</v>
      </c>
      <c r="AE30" s="53"/>
      <c r="AF30" s="53"/>
      <c r="AG30" s="55" t="b">
        <f t="shared" si="4"/>
        <v>0</v>
      </c>
      <c r="AH30" s="55" t="str">
        <f t="shared" si="5"/>
        <v>35</v>
      </c>
      <c r="AI30" s="55">
        <f t="shared" si="6"/>
        <v>0</v>
      </c>
      <c r="AJ30" s="55">
        <f t="shared" si="7"/>
        <v>0</v>
      </c>
      <c r="AK30" s="55">
        <f t="shared" si="8"/>
        <v>0</v>
      </c>
      <c r="AL30" s="56" t="b">
        <f t="shared" si="9"/>
        <v>0</v>
      </c>
      <c r="AM30" s="56" t="b">
        <f t="shared" si="10"/>
        <v>0</v>
      </c>
      <c r="AN30" s="56" t="str">
        <f t="shared" si="11"/>
        <v>18</v>
      </c>
      <c r="AO30" s="56">
        <f t="shared" si="12"/>
        <v>0</v>
      </c>
      <c r="AP30" s="56">
        <f t="shared" si="13"/>
        <v>0</v>
      </c>
      <c r="AQ30" s="57" t="b">
        <f t="shared" si="14"/>
        <v>0</v>
      </c>
      <c r="AR30" s="57" t="b">
        <f t="shared" si="15"/>
        <v>0</v>
      </c>
      <c r="AS30" s="57">
        <f t="shared" si="16"/>
        <v>0</v>
      </c>
      <c r="AT30" s="57">
        <f t="shared" si="17"/>
        <v>0</v>
      </c>
      <c r="AU30" s="57">
        <f t="shared" si="18"/>
        <v>0</v>
      </c>
    </row>
    <row r="31" spans="1:47" ht="12.75" customHeight="1">
      <c r="A31" s="6">
        <v>27</v>
      </c>
      <c r="B31" s="15" t="s">
        <v>80</v>
      </c>
      <c r="C31" s="12">
        <v>14</v>
      </c>
      <c r="D31" s="13" t="s">
        <v>6</v>
      </c>
      <c r="E31" s="81" t="s">
        <v>89</v>
      </c>
      <c r="F31" s="46">
        <f t="shared" si="0"/>
        <v>0</v>
      </c>
      <c r="G31" s="81" t="s">
        <v>88</v>
      </c>
      <c r="H31" s="48">
        <f t="shared" si="1"/>
        <v>0</v>
      </c>
      <c r="I31" s="81" t="s">
        <v>89</v>
      </c>
      <c r="J31" s="49">
        <f t="shared" si="2"/>
        <v>0</v>
      </c>
      <c r="K31" s="50"/>
      <c r="L31" s="51">
        <f t="shared" si="3"/>
        <v>0</v>
      </c>
      <c r="M31" s="52"/>
      <c r="N31" s="52"/>
      <c r="O31" s="58"/>
      <c r="P31" s="52"/>
      <c r="Q31" s="52"/>
      <c r="R31" s="52"/>
      <c r="S31" s="58"/>
      <c r="T31" s="52"/>
      <c r="U31" s="52"/>
      <c r="V31" s="52"/>
      <c r="W31" s="58"/>
      <c r="X31" s="52"/>
      <c r="Y31" s="52"/>
      <c r="Z31" s="52"/>
      <c r="AA31" s="34"/>
      <c r="AB31" s="5"/>
      <c r="AD31" s="53" t="s">
        <v>53</v>
      </c>
      <c r="AE31" s="53" t="s">
        <v>54</v>
      </c>
      <c r="AF31" s="53"/>
      <c r="AG31" s="55" t="b">
        <f t="shared" si="4"/>
        <v>0</v>
      </c>
      <c r="AH31" s="55" t="b">
        <f t="shared" si="5"/>
        <v>0</v>
      </c>
      <c r="AI31" s="55">
        <f t="shared" si="6"/>
        <v>0</v>
      </c>
      <c r="AJ31" s="55">
        <f t="shared" si="7"/>
        <v>0</v>
      </c>
      <c r="AK31" s="55">
        <f t="shared" si="8"/>
        <v>0</v>
      </c>
      <c r="AL31" s="56" t="b">
        <f t="shared" si="9"/>
        <v>0</v>
      </c>
      <c r="AM31" s="56" t="b">
        <f t="shared" si="10"/>
        <v>0</v>
      </c>
      <c r="AN31" s="56">
        <f t="shared" si="11"/>
        <v>0</v>
      </c>
      <c r="AO31" s="56">
        <f t="shared" si="12"/>
        <v>0</v>
      </c>
      <c r="AP31" s="56">
        <f t="shared" si="13"/>
        <v>0</v>
      </c>
      <c r="AQ31" s="57" t="b">
        <f t="shared" si="14"/>
        <v>0</v>
      </c>
      <c r="AR31" s="57" t="b">
        <f t="shared" si="15"/>
        <v>0</v>
      </c>
      <c r="AS31" s="57">
        <f t="shared" si="16"/>
        <v>0</v>
      </c>
      <c r="AT31" s="57">
        <f t="shared" si="17"/>
        <v>0</v>
      </c>
      <c r="AU31" s="57">
        <f t="shared" si="18"/>
        <v>0</v>
      </c>
    </row>
    <row r="32" spans="1:47" ht="12.75">
      <c r="A32" s="6">
        <v>28</v>
      </c>
      <c r="B32" s="69"/>
      <c r="C32" s="70"/>
      <c r="D32" s="71"/>
      <c r="E32" s="12"/>
      <c r="F32" s="46">
        <f t="shared" si="0"/>
        <v>0</v>
      </c>
      <c r="G32" s="47"/>
      <c r="H32" s="48">
        <f t="shared" si="1"/>
        <v>0</v>
      </c>
      <c r="I32" s="47"/>
      <c r="J32" s="49">
        <f t="shared" si="2"/>
        <v>0</v>
      </c>
      <c r="K32" s="50"/>
      <c r="L32" s="51">
        <f t="shared" si="3"/>
        <v>0</v>
      </c>
      <c r="M32" s="52"/>
      <c r="N32" s="52"/>
      <c r="O32" s="58"/>
      <c r="P32" s="52"/>
      <c r="Q32" s="52"/>
      <c r="R32" s="52"/>
      <c r="S32" s="58"/>
      <c r="T32" s="52"/>
      <c r="U32" s="52"/>
      <c r="V32" s="52"/>
      <c r="W32" s="58"/>
      <c r="X32" s="52"/>
      <c r="Y32" s="52"/>
      <c r="Z32" s="52"/>
      <c r="AA32" s="34"/>
      <c r="AB32" s="5"/>
      <c r="AD32" s="53" t="s">
        <v>55</v>
      </c>
      <c r="AE32" s="53"/>
      <c r="AF32" s="53"/>
      <c r="AG32" s="55" t="b">
        <f t="shared" si="4"/>
        <v>0</v>
      </c>
      <c r="AH32" s="55" t="b">
        <f t="shared" si="5"/>
        <v>0</v>
      </c>
      <c r="AI32" s="55">
        <f t="shared" si="6"/>
        <v>0</v>
      </c>
      <c r="AJ32" s="55">
        <f t="shared" si="7"/>
        <v>0</v>
      </c>
      <c r="AK32" s="55">
        <f t="shared" si="8"/>
        <v>0</v>
      </c>
      <c r="AL32" s="56" t="b">
        <f t="shared" si="9"/>
        <v>0</v>
      </c>
      <c r="AM32" s="56" t="b">
        <f t="shared" si="10"/>
        <v>0</v>
      </c>
      <c r="AN32" s="56">
        <f t="shared" si="11"/>
        <v>0</v>
      </c>
      <c r="AO32" s="56">
        <f t="shared" si="12"/>
        <v>0</v>
      </c>
      <c r="AP32" s="56">
        <f t="shared" si="13"/>
        <v>0</v>
      </c>
      <c r="AQ32" s="57" t="b">
        <f t="shared" si="14"/>
        <v>0</v>
      </c>
      <c r="AR32" s="57" t="b">
        <f t="shared" si="15"/>
        <v>0</v>
      </c>
      <c r="AS32" s="57">
        <f t="shared" si="16"/>
        <v>0</v>
      </c>
      <c r="AT32" s="57">
        <f t="shared" si="17"/>
        <v>0</v>
      </c>
      <c r="AU32" s="57">
        <f t="shared" si="18"/>
        <v>0</v>
      </c>
    </row>
    <row r="33" spans="1:47" ht="12.75">
      <c r="A33" s="6">
        <v>29</v>
      </c>
      <c r="B33" s="15"/>
      <c r="C33" s="24"/>
      <c r="D33" s="13"/>
      <c r="E33" s="12"/>
      <c r="F33" s="46">
        <f t="shared" si="0"/>
        <v>0</v>
      </c>
      <c r="G33" s="47"/>
      <c r="H33" s="48">
        <f t="shared" si="1"/>
        <v>0</v>
      </c>
      <c r="I33" s="47"/>
      <c r="J33" s="49">
        <f t="shared" si="2"/>
        <v>0</v>
      </c>
      <c r="K33" s="50"/>
      <c r="L33" s="51">
        <f t="shared" si="3"/>
        <v>0</v>
      </c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2"/>
      <c r="AB33" s="5"/>
      <c r="AC33" s="5"/>
      <c r="AD33" s="5"/>
      <c r="AE33" s="5"/>
      <c r="AG33" s="55" t="b">
        <f t="shared" si="4"/>
        <v>0</v>
      </c>
      <c r="AH33" s="55" t="b">
        <f t="shared" si="5"/>
        <v>0</v>
      </c>
      <c r="AI33" s="55">
        <f t="shared" si="6"/>
        <v>0</v>
      </c>
      <c r="AJ33" s="55">
        <f t="shared" si="7"/>
        <v>0</v>
      </c>
      <c r="AK33" s="55">
        <f t="shared" si="8"/>
        <v>0</v>
      </c>
      <c r="AL33" s="56" t="b">
        <f t="shared" si="9"/>
        <v>0</v>
      </c>
      <c r="AM33" s="56" t="b">
        <f t="shared" si="10"/>
        <v>0</v>
      </c>
      <c r="AN33" s="56">
        <f t="shared" si="11"/>
        <v>0</v>
      </c>
      <c r="AO33" s="56">
        <f t="shared" si="12"/>
        <v>0</v>
      </c>
      <c r="AP33" s="56">
        <f t="shared" si="13"/>
        <v>0</v>
      </c>
      <c r="AQ33" s="57" t="b">
        <f t="shared" si="14"/>
        <v>0</v>
      </c>
      <c r="AR33" s="57" t="b">
        <f t="shared" si="15"/>
        <v>0</v>
      </c>
      <c r="AS33" s="57">
        <f t="shared" si="16"/>
        <v>0</v>
      </c>
      <c r="AT33" s="57">
        <f t="shared" si="17"/>
        <v>0</v>
      </c>
      <c r="AU33" s="57">
        <f t="shared" si="18"/>
        <v>0</v>
      </c>
    </row>
    <row r="34" spans="1:47" ht="12.75">
      <c r="A34" s="6">
        <v>30</v>
      </c>
      <c r="B34" s="15"/>
      <c r="C34" s="12"/>
      <c r="D34" s="13"/>
      <c r="E34" s="12"/>
      <c r="F34" s="46">
        <f t="shared" si="0"/>
        <v>0</v>
      </c>
      <c r="G34" s="47"/>
      <c r="H34" s="48">
        <f t="shared" si="1"/>
        <v>0</v>
      </c>
      <c r="I34" s="47"/>
      <c r="J34" s="49">
        <f t="shared" si="2"/>
        <v>0</v>
      </c>
      <c r="K34" s="50"/>
      <c r="L34" s="51">
        <f t="shared" si="3"/>
        <v>0</v>
      </c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2"/>
      <c r="AB34" s="5"/>
      <c r="AC34" s="5"/>
      <c r="AD34" s="5"/>
      <c r="AE34" s="5" t="s">
        <v>82</v>
      </c>
      <c r="AG34" s="55" t="b">
        <f t="shared" si="4"/>
        <v>0</v>
      </c>
      <c r="AH34" s="55" t="b">
        <f t="shared" si="5"/>
        <v>0</v>
      </c>
      <c r="AI34" s="55">
        <f t="shared" si="6"/>
        <v>0</v>
      </c>
      <c r="AJ34" s="55">
        <f t="shared" si="7"/>
        <v>0</v>
      </c>
      <c r="AK34" s="55">
        <f t="shared" si="8"/>
        <v>0</v>
      </c>
      <c r="AL34" s="56" t="b">
        <f t="shared" si="9"/>
        <v>0</v>
      </c>
      <c r="AM34" s="56" t="b">
        <f t="shared" si="10"/>
        <v>0</v>
      </c>
      <c r="AN34" s="56">
        <f t="shared" si="11"/>
        <v>0</v>
      </c>
      <c r="AO34" s="56">
        <f t="shared" si="12"/>
        <v>0</v>
      </c>
      <c r="AP34" s="56">
        <f t="shared" si="13"/>
        <v>0</v>
      </c>
      <c r="AQ34" s="57" t="b">
        <f t="shared" si="14"/>
        <v>0</v>
      </c>
      <c r="AR34" s="57" t="b">
        <f t="shared" si="15"/>
        <v>0</v>
      </c>
      <c r="AS34" s="57">
        <f t="shared" si="16"/>
        <v>0</v>
      </c>
      <c r="AT34" s="57">
        <f t="shared" si="17"/>
        <v>0</v>
      </c>
      <c r="AU34" s="57">
        <f t="shared" si="18"/>
        <v>0</v>
      </c>
    </row>
    <row r="35" spans="1:47" ht="12.75" customHeight="1">
      <c r="A35" s="6">
        <v>31</v>
      </c>
      <c r="B35" s="25" t="s">
        <v>93</v>
      </c>
      <c r="C35" s="6"/>
      <c r="D35" s="7"/>
      <c r="E35" s="12"/>
      <c r="F35" s="46">
        <f t="shared" si="0"/>
        <v>0</v>
      </c>
      <c r="G35" s="47"/>
      <c r="H35" s="48">
        <f t="shared" si="1"/>
        <v>0</v>
      </c>
      <c r="I35" s="47"/>
      <c r="J35" s="49">
        <f t="shared" si="2"/>
        <v>0</v>
      </c>
      <c r="K35" s="50"/>
      <c r="L35" s="51">
        <f t="shared" si="3"/>
        <v>0</v>
      </c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2"/>
      <c r="AB35" s="5"/>
      <c r="AC35" s="5"/>
      <c r="AD35" s="5"/>
      <c r="AE35" s="5" t="s">
        <v>83</v>
      </c>
      <c r="AG35" s="55" t="b">
        <f t="shared" si="4"/>
        <v>0</v>
      </c>
      <c r="AH35" s="55" t="b">
        <f t="shared" si="5"/>
        <v>0</v>
      </c>
      <c r="AI35" s="55">
        <f t="shared" si="6"/>
        <v>0</v>
      </c>
      <c r="AJ35" s="55">
        <f t="shared" si="7"/>
        <v>0</v>
      </c>
      <c r="AK35" s="55">
        <f t="shared" si="8"/>
        <v>0</v>
      </c>
      <c r="AL35" s="56" t="b">
        <f t="shared" si="9"/>
        <v>0</v>
      </c>
      <c r="AM35" s="56" t="b">
        <f t="shared" si="10"/>
        <v>0</v>
      </c>
      <c r="AN35" s="56">
        <f t="shared" si="11"/>
        <v>0</v>
      </c>
      <c r="AO35" s="56">
        <f t="shared" si="12"/>
        <v>0</v>
      </c>
      <c r="AP35" s="56">
        <f t="shared" si="13"/>
        <v>0</v>
      </c>
      <c r="AQ35" s="57" t="b">
        <f t="shared" si="14"/>
        <v>0</v>
      </c>
      <c r="AR35" s="57" t="b">
        <f t="shared" si="15"/>
        <v>0</v>
      </c>
      <c r="AS35" s="57">
        <f t="shared" si="16"/>
        <v>0</v>
      </c>
      <c r="AT35" s="57">
        <f t="shared" si="17"/>
        <v>0</v>
      </c>
      <c r="AU35" s="57">
        <f t="shared" si="18"/>
        <v>0</v>
      </c>
    </row>
    <row r="36" spans="1:47" ht="12.75">
      <c r="A36" s="6">
        <v>32</v>
      </c>
      <c r="B36" s="16" t="s">
        <v>94</v>
      </c>
      <c r="C36" s="6"/>
      <c r="D36" s="17"/>
      <c r="E36" s="12"/>
      <c r="F36" s="46">
        <f t="shared" si="0"/>
        <v>0</v>
      </c>
      <c r="G36" s="47"/>
      <c r="H36" s="48">
        <f t="shared" si="1"/>
        <v>0</v>
      </c>
      <c r="I36" s="47"/>
      <c r="J36" s="49">
        <f t="shared" si="2"/>
        <v>0</v>
      </c>
      <c r="K36" s="50"/>
      <c r="L36" s="51">
        <f t="shared" si="3"/>
        <v>0</v>
      </c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2"/>
      <c r="AB36" s="5"/>
      <c r="AC36" s="5"/>
      <c r="AD36" s="5"/>
      <c r="AE36" s="5"/>
      <c r="AG36" s="55" t="b">
        <f t="shared" si="4"/>
        <v>0</v>
      </c>
      <c r="AH36" s="55" t="b">
        <f t="shared" si="5"/>
        <v>0</v>
      </c>
      <c r="AI36" s="55">
        <f t="shared" si="6"/>
        <v>0</v>
      </c>
      <c r="AJ36" s="55">
        <f t="shared" si="7"/>
        <v>0</v>
      </c>
      <c r="AK36" s="55">
        <f t="shared" si="8"/>
        <v>0</v>
      </c>
      <c r="AL36" s="56" t="b">
        <f t="shared" si="9"/>
        <v>0</v>
      </c>
      <c r="AM36" s="56" t="b">
        <f t="shared" si="10"/>
        <v>0</v>
      </c>
      <c r="AN36" s="56">
        <f t="shared" si="11"/>
        <v>0</v>
      </c>
      <c r="AO36" s="56">
        <f t="shared" si="12"/>
        <v>0</v>
      </c>
      <c r="AP36" s="56">
        <f t="shared" si="13"/>
        <v>0</v>
      </c>
      <c r="AQ36" s="57" t="b">
        <f t="shared" si="14"/>
        <v>0</v>
      </c>
      <c r="AR36" s="57" t="b">
        <f t="shared" si="15"/>
        <v>0</v>
      </c>
      <c r="AS36" s="57">
        <f t="shared" si="16"/>
        <v>0</v>
      </c>
      <c r="AT36" s="57">
        <f t="shared" si="17"/>
        <v>0</v>
      </c>
      <c r="AU36" s="57">
        <f t="shared" si="18"/>
        <v>0</v>
      </c>
    </row>
    <row r="37" spans="1:47" ht="12.75" customHeight="1">
      <c r="A37" s="6">
        <v>33</v>
      </c>
      <c r="B37" s="15"/>
      <c r="C37" s="12"/>
      <c r="D37" s="13"/>
      <c r="E37" s="12"/>
      <c r="F37" s="46">
        <f aca="true" t="shared" si="19" ref="F37:F54">VALUE(AG37+AH37+AI37+AJ37+AK37)</f>
        <v>0</v>
      </c>
      <c r="G37" s="47"/>
      <c r="H37" s="48">
        <f aca="true" t="shared" si="20" ref="H37:H54">VALUE(AL37+AM37+AN37+AO37+AP37)</f>
        <v>0</v>
      </c>
      <c r="I37" s="47"/>
      <c r="J37" s="49">
        <f aca="true" t="shared" si="21" ref="J37:J54">VALUE(AQ37+AR37+AS37+AT37+AU37)</f>
        <v>0</v>
      </c>
      <c r="K37" s="50"/>
      <c r="L37" s="51">
        <f aca="true" t="shared" si="22" ref="L37:L54">SUM(F37+H37+J37)</f>
        <v>0</v>
      </c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2"/>
      <c r="AB37" s="5"/>
      <c r="AC37" s="5"/>
      <c r="AD37" s="5"/>
      <c r="AE37" s="5"/>
      <c r="AG37" s="55" t="b">
        <f t="shared" si="4"/>
        <v>0</v>
      </c>
      <c r="AH37" s="55" t="b">
        <f t="shared" si="5"/>
        <v>0</v>
      </c>
      <c r="AI37" s="55">
        <f t="shared" si="6"/>
        <v>0</v>
      </c>
      <c r="AJ37" s="55">
        <f t="shared" si="7"/>
        <v>0</v>
      </c>
      <c r="AK37" s="55">
        <f t="shared" si="8"/>
        <v>0</v>
      </c>
      <c r="AL37" s="56" t="b">
        <f t="shared" si="9"/>
        <v>0</v>
      </c>
      <c r="AM37" s="56" t="b">
        <f t="shared" si="10"/>
        <v>0</v>
      </c>
      <c r="AN37" s="56">
        <f t="shared" si="11"/>
        <v>0</v>
      </c>
      <c r="AO37" s="56">
        <f t="shared" si="12"/>
        <v>0</v>
      </c>
      <c r="AP37" s="56">
        <f t="shared" si="13"/>
        <v>0</v>
      </c>
      <c r="AQ37" s="57" t="b">
        <f t="shared" si="14"/>
        <v>0</v>
      </c>
      <c r="AR37" s="57" t="b">
        <f t="shared" si="15"/>
        <v>0</v>
      </c>
      <c r="AS37" s="57">
        <f t="shared" si="16"/>
        <v>0</v>
      </c>
      <c r="AT37" s="57">
        <f t="shared" si="17"/>
        <v>0</v>
      </c>
      <c r="AU37" s="57">
        <f t="shared" si="18"/>
        <v>0</v>
      </c>
    </row>
    <row r="38" spans="1:47" ht="12.75">
      <c r="A38" s="6">
        <v>34</v>
      </c>
      <c r="B38" s="15"/>
      <c r="C38" s="12"/>
      <c r="D38" s="13"/>
      <c r="E38" s="12"/>
      <c r="F38" s="46">
        <f t="shared" si="19"/>
        <v>0</v>
      </c>
      <c r="G38" s="47"/>
      <c r="H38" s="48">
        <f t="shared" si="20"/>
        <v>0</v>
      </c>
      <c r="I38" s="47"/>
      <c r="J38" s="49">
        <f t="shared" si="21"/>
        <v>0</v>
      </c>
      <c r="K38" s="50"/>
      <c r="L38" s="51">
        <f t="shared" si="22"/>
        <v>0</v>
      </c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2"/>
      <c r="AB38" s="5"/>
      <c r="AC38" s="5"/>
      <c r="AD38" s="5"/>
      <c r="AE38" s="5"/>
      <c r="AG38" s="55" t="b">
        <f t="shared" si="4"/>
        <v>0</v>
      </c>
      <c r="AH38" s="55" t="b">
        <f t="shared" si="5"/>
        <v>0</v>
      </c>
      <c r="AI38" s="55">
        <f t="shared" si="6"/>
        <v>0</v>
      </c>
      <c r="AJ38" s="55">
        <f t="shared" si="7"/>
        <v>0</v>
      </c>
      <c r="AK38" s="55">
        <f t="shared" si="8"/>
        <v>0</v>
      </c>
      <c r="AL38" s="56" t="b">
        <f t="shared" si="9"/>
        <v>0</v>
      </c>
      <c r="AM38" s="56" t="b">
        <f t="shared" si="10"/>
        <v>0</v>
      </c>
      <c r="AN38" s="56">
        <f t="shared" si="11"/>
        <v>0</v>
      </c>
      <c r="AO38" s="56">
        <f t="shared" si="12"/>
        <v>0</v>
      </c>
      <c r="AP38" s="56">
        <f t="shared" si="13"/>
        <v>0</v>
      </c>
      <c r="AQ38" s="57" t="b">
        <f t="shared" si="14"/>
        <v>0</v>
      </c>
      <c r="AR38" s="57" t="b">
        <f t="shared" si="15"/>
        <v>0</v>
      </c>
      <c r="AS38" s="57">
        <f t="shared" si="16"/>
        <v>0</v>
      </c>
      <c r="AT38" s="57">
        <f t="shared" si="17"/>
        <v>0</v>
      </c>
      <c r="AU38" s="57">
        <f t="shared" si="18"/>
        <v>0</v>
      </c>
    </row>
    <row r="39" spans="1:47" ht="12.75" customHeight="1">
      <c r="A39" s="6">
        <v>35</v>
      </c>
      <c r="B39" s="15"/>
      <c r="C39" s="12"/>
      <c r="D39" s="13"/>
      <c r="E39" s="12"/>
      <c r="F39" s="46">
        <f t="shared" si="19"/>
        <v>0</v>
      </c>
      <c r="G39" s="47"/>
      <c r="H39" s="48">
        <f t="shared" si="20"/>
        <v>0</v>
      </c>
      <c r="I39" s="47"/>
      <c r="J39" s="49">
        <f t="shared" si="21"/>
        <v>0</v>
      </c>
      <c r="K39" s="50"/>
      <c r="L39" s="51">
        <f t="shared" si="22"/>
        <v>0</v>
      </c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2"/>
      <c r="AB39" s="5"/>
      <c r="AC39" s="5"/>
      <c r="AD39" s="5"/>
      <c r="AE39" s="5"/>
      <c r="AG39" s="55" t="b">
        <f t="shared" si="4"/>
        <v>0</v>
      </c>
      <c r="AH39" s="55" t="b">
        <f t="shared" si="5"/>
        <v>0</v>
      </c>
      <c r="AI39" s="55">
        <f t="shared" si="6"/>
        <v>0</v>
      </c>
      <c r="AJ39" s="55">
        <f t="shared" si="7"/>
        <v>0</v>
      </c>
      <c r="AK39" s="55">
        <f t="shared" si="8"/>
        <v>0</v>
      </c>
      <c r="AL39" s="56" t="b">
        <f t="shared" si="9"/>
        <v>0</v>
      </c>
      <c r="AM39" s="56" t="b">
        <f t="shared" si="10"/>
        <v>0</v>
      </c>
      <c r="AN39" s="56">
        <f t="shared" si="11"/>
        <v>0</v>
      </c>
      <c r="AO39" s="56">
        <f t="shared" si="12"/>
        <v>0</v>
      </c>
      <c r="AP39" s="56">
        <f t="shared" si="13"/>
        <v>0</v>
      </c>
      <c r="AQ39" s="57" t="b">
        <f t="shared" si="14"/>
        <v>0</v>
      </c>
      <c r="AR39" s="57" t="b">
        <f t="shared" si="15"/>
        <v>0</v>
      </c>
      <c r="AS39" s="57">
        <f t="shared" si="16"/>
        <v>0</v>
      </c>
      <c r="AT39" s="57">
        <f t="shared" si="17"/>
        <v>0</v>
      </c>
      <c r="AU39" s="57">
        <f t="shared" si="18"/>
        <v>0</v>
      </c>
    </row>
    <row r="40" spans="1:47" ht="12.75">
      <c r="A40" s="7">
        <v>36</v>
      </c>
      <c r="B40" s="15"/>
      <c r="C40" s="12"/>
      <c r="D40" s="63"/>
      <c r="E40" s="12"/>
      <c r="F40" s="46">
        <f t="shared" si="19"/>
        <v>0</v>
      </c>
      <c r="G40" s="47"/>
      <c r="H40" s="48">
        <f t="shared" si="20"/>
        <v>0</v>
      </c>
      <c r="I40" s="47"/>
      <c r="J40" s="49">
        <f t="shared" si="21"/>
        <v>0</v>
      </c>
      <c r="K40" s="50"/>
      <c r="L40" s="51">
        <f t="shared" si="22"/>
        <v>0</v>
      </c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2"/>
      <c r="AB40" s="5"/>
      <c r="AC40" s="5"/>
      <c r="AD40" s="5"/>
      <c r="AE40" s="5"/>
      <c r="AG40" s="55" t="b">
        <f t="shared" si="4"/>
        <v>0</v>
      </c>
      <c r="AH40" s="55" t="b">
        <f t="shared" si="5"/>
        <v>0</v>
      </c>
      <c r="AI40" s="55">
        <f t="shared" si="6"/>
        <v>0</v>
      </c>
      <c r="AJ40" s="55">
        <f t="shared" si="7"/>
        <v>0</v>
      </c>
      <c r="AK40" s="55">
        <f t="shared" si="8"/>
        <v>0</v>
      </c>
      <c r="AL40" s="56" t="b">
        <f t="shared" si="9"/>
        <v>0</v>
      </c>
      <c r="AM40" s="56" t="b">
        <f t="shared" si="10"/>
        <v>0</v>
      </c>
      <c r="AN40" s="56">
        <f t="shared" si="11"/>
        <v>0</v>
      </c>
      <c r="AO40" s="56">
        <f t="shared" si="12"/>
        <v>0</v>
      </c>
      <c r="AP40" s="56">
        <f t="shared" si="13"/>
        <v>0</v>
      </c>
      <c r="AQ40" s="57" t="b">
        <f t="shared" si="14"/>
        <v>0</v>
      </c>
      <c r="AR40" s="57" t="b">
        <f t="shared" si="15"/>
        <v>0</v>
      </c>
      <c r="AS40" s="57">
        <f t="shared" si="16"/>
        <v>0</v>
      </c>
      <c r="AT40" s="57">
        <f t="shared" si="17"/>
        <v>0</v>
      </c>
      <c r="AU40" s="57">
        <f t="shared" si="18"/>
        <v>0</v>
      </c>
    </row>
    <row r="41" spans="1:47" ht="12.75" customHeight="1">
      <c r="A41" s="7">
        <v>37</v>
      </c>
      <c r="B41" s="15"/>
      <c r="C41" s="12"/>
      <c r="D41" s="63"/>
      <c r="E41" s="12"/>
      <c r="F41" s="46">
        <f t="shared" si="19"/>
        <v>0</v>
      </c>
      <c r="G41" s="47"/>
      <c r="H41" s="48">
        <f t="shared" si="20"/>
        <v>0</v>
      </c>
      <c r="I41" s="47"/>
      <c r="J41" s="49">
        <f t="shared" si="21"/>
        <v>0</v>
      </c>
      <c r="K41" s="50"/>
      <c r="L41" s="51">
        <f t="shared" si="22"/>
        <v>0</v>
      </c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2"/>
      <c r="AB41" s="5"/>
      <c r="AC41" s="5"/>
      <c r="AD41" s="5"/>
      <c r="AE41" s="5"/>
      <c r="AG41" s="55" t="b">
        <f t="shared" si="4"/>
        <v>0</v>
      </c>
      <c r="AH41" s="55" t="b">
        <f t="shared" si="5"/>
        <v>0</v>
      </c>
      <c r="AI41" s="55">
        <f t="shared" si="6"/>
        <v>0</v>
      </c>
      <c r="AJ41" s="55">
        <f t="shared" si="7"/>
        <v>0</v>
      </c>
      <c r="AK41" s="55">
        <f t="shared" si="8"/>
        <v>0</v>
      </c>
      <c r="AL41" s="56" t="b">
        <f t="shared" si="9"/>
        <v>0</v>
      </c>
      <c r="AM41" s="56" t="b">
        <f t="shared" si="10"/>
        <v>0</v>
      </c>
      <c r="AN41" s="56">
        <f t="shared" si="11"/>
        <v>0</v>
      </c>
      <c r="AO41" s="56">
        <f t="shared" si="12"/>
        <v>0</v>
      </c>
      <c r="AP41" s="56">
        <f t="shared" si="13"/>
        <v>0</v>
      </c>
      <c r="AQ41" s="57" t="b">
        <f t="shared" si="14"/>
        <v>0</v>
      </c>
      <c r="AR41" s="57" t="b">
        <f t="shared" si="15"/>
        <v>0</v>
      </c>
      <c r="AS41" s="57">
        <f t="shared" si="16"/>
        <v>0</v>
      </c>
      <c r="AT41" s="57">
        <f t="shared" si="17"/>
        <v>0</v>
      </c>
      <c r="AU41" s="57">
        <f t="shared" si="18"/>
        <v>0</v>
      </c>
    </row>
    <row r="42" spans="1:47" ht="12.75">
      <c r="A42" s="7">
        <v>38</v>
      </c>
      <c r="B42" s="15"/>
      <c r="C42" s="12"/>
      <c r="D42" s="63"/>
      <c r="E42" s="12"/>
      <c r="F42" s="46">
        <f t="shared" si="19"/>
        <v>0</v>
      </c>
      <c r="G42" s="47"/>
      <c r="H42" s="48">
        <f t="shared" si="20"/>
        <v>0</v>
      </c>
      <c r="I42" s="47"/>
      <c r="J42" s="49">
        <f t="shared" si="21"/>
        <v>0</v>
      </c>
      <c r="K42" s="50"/>
      <c r="L42" s="51">
        <f t="shared" si="22"/>
        <v>0</v>
      </c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2"/>
      <c r="AB42" s="5"/>
      <c r="AC42" s="5"/>
      <c r="AD42" s="5"/>
      <c r="AE42" s="5"/>
      <c r="AG42" s="55" t="b">
        <f t="shared" si="4"/>
        <v>0</v>
      </c>
      <c r="AH42" s="55" t="b">
        <f t="shared" si="5"/>
        <v>0</v>
      </c>
      <c r="AI42" s="55">
        <f t="shared" si="6"/>
        <v>0</v>
      </c>
      <c r="AJ42" s="55">
        <f t="shared" si="7"/>
        <v>0</v>
      </c>
      <c r="AK42" s="55">
        <f t="shared" si="8"/>
        <v>0</v>
      </c>
      <c r="AL42" s="56" t="b">
        <f t="shared" si="9"/>
        <v>0</v>
      </c>
      <c r="AM42" s="56" t="b">
        <f t="shared" si="10"/>
        <v>0</v>
      </c>
      <c r="AN42" s="56">
        <f t="shared" si="11"/>
        <v>0</v>
      </c>
      <c r="AO42" s="56">
        <f t="shared" si="12"/>
        <v>0</v>
      </c>
      <c r="AP42" s="56">
        <f t="shared" si="13"/>
        <v>0</v>
      </c>
      <c r="AQ42" s="57" t="b">
        <f t="shared" si="14"/>
        <v>0</v>
      </c>
      <c r="AR42" s="57" t="b">
        <f t="shared" si="15"/>
        <v>0</v>
      </c>
      <c r="AS42" s="57">
        <f t="shared" si="16"/>
        <v>0</v>
      </c>
      <c r="AT42" s="57">
        <f t="shared" si="17"/>
        <v>0</v>
      </c>
      <c r="AU42" s="57">
        <f t="shared" si="18"/>
        <v>0</v>
      </c>
    </row>
    <row r="43" spans="1:47" ht="12.75" customHeight="1">
      <c r="A43" s="7">
        <v>39</v>
      </c>
      <c r="B43" s="16"/>
      <c r="C43" s="6"/>
      <c r="D43" s="6"/>
      <c r="E43" s="12"/>
      <c r="F43" s="46">
        <f t="shared" si="19"/>
        <v>0</v>
      </c>
      <c r="G43" s="47"/>
      <c r="H43" s="48">
        <f t="shared" si="20"/>
        <v>0</v>
      </c>
      <c r="I43" s="47"/>
      <c r="J43" s="49">
        <f t="shared" si="21"/>
        <v>0</v>
      </c>
      <c r="K43" s="50"/>
      <c r="L43" s="51">
        <f t="shared" si="22"/>
        <v>0</v>
      </c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2"/>
      <c r="AB43" s="5"/>
      <c r="AC43" s="5"/>
      <c r="AD43" s="5"/>
      <c r="AE43" s="5"/>
      <c r="AG43" s="55" t="b">
        <f t="shared" si="4"/>
        <v>0</v>
      </c>
      <c r="AH43" s="55" t="b">
        <f t="shared" si="5"/>
        <v>0</v>
      </c>
      <c r="AI43" s="55">
        <f t="shared" si="6"/>
        <v>0</v>
      </c>
      <c r="AJ43" s="55">
        <f t="shared" si="7"/>
        <v>0</v>
      </c>
      <c r="AK43" s="55">
        <f t="shared" si="8"/>
        <v>0</v>
      </c>
      <c r="AL43" s="56" t="b">
        <f t="shared" si="9"/>
        <v>0</v>
      </c>
      <c r="AM43" s="56" t="b">
        <f t="shared" si="10"/>
        <v>0</v>
      </c>
      <c r="AN43" s="56">
        <f t="shared" si="11"/>
        <v>0</v>
      </c>
      <c r="AO43" s="56">
        <f t="shared" si="12"/>
        <v>0</v>
      </c>
      <c r="AP43" s="56">
        <f t="shared" si="13"/>
        <v>0</v>
      </c>
      <c r="AQ43" s="57" t="b">
        <f t="shared" si="14"/>
        <v>0</v>
      </c>
      <c r="AR43" s="57" t="b">
        <f t="shared" si="15"/>
        <v>0</v>
      </c>
      <c r="AS43" s="57">
        <f t="shared" si="16"/>
        <v>0</v>
      </c>
      <c r="AT43" s="57">
        <f t="shared" si="17"/>
        <v>0</v>
      </c>
      <c r="AU43" s="57">
        <f t="shared" si="18"/>
        <v>0</v>
      </c>
    </row>
    <row r="44" spans="1:47" ht="12.75">
      <c r="A44" s="7">
        <v>40</v>
      </c>
      <c r="B44" s="15"/>
      <c r="C44" s="12"/>
      <c r="D44" s="63"/>
      <c r="E44" s="12"/>
      <c r="F44" s="46">
        <f t="shared" si="19"/>
        <v>0</v>
      </c>
      <c r="G44" s="47"/>
      <c r="H44" s="48">
        <f t="shared" si="20"/>
        <v>0</v>
      </c>
      <c r="I44" s="47"/>
      <c r="J44" s="49">
        <f t="shared" si="21"/>
        <v>0</v>
      </c>
      <c r="K44" s="50"/>
      <c r="L44" s="51">
        <f t="shared" si="22"/>
        <v>0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2"/>
      <c r="AB44" s="5"/>
      <c r="AC44" s="5"/>
      <c r="AD44" s="5"/>
      <c r="AE44" s="5"/>
      <c r="AG44" s="55" t="b">
        <f t="shared" si="4"/>
        <v>0</v>
      </c>
      <c r="AH44" s="55" t="b">
        <f t="shared" si="5"/>
        <v>0</v>
      </c>
      <c r="AI44" s="55">
        <f t="shared" si="6"/>
        <v>0</v>
      </c>
      <c r="AJ44" s="55">
        <f t="shared" si="7"/>
        <v>0</v>
      </c>
      <c r="AK44" s="55">
        <f t="shared" si="8"/>
        <v>0</v>
      </c>
      <c r="AL44" s="56" t="b">
        <f t="shared" si="9"/>
        <v>0</v>
      </c>
      <c r="AM44" s="56" t="b">
        <f t="shared" si="10"/>
        <v>0</v>
      </c>
      <c r="AN44" s="56">
        <f t="shared" si="11"/>
        <v>0</v>
      </c>
      <c r="AO44" s="56">
        <f t="shared" si="12"/>
        <v>0</v>
      </c>
      <c r="AP44" s="56">
        <f t="shared" si="13"/>
        <v>0</v>
      </c>
      <c r="AQ44" s="57" t="b">
        <f t="shared" si="14"/>
        <v>0</v>
      </c>
      <c r="AR44" s="57" t="b">
        <f t="shared" si="15"/>
        <v>0</v>
      </c>
      <c r="AS44" s="57">
        <f t="shared" si="16"/>
        <v>0</v>
      </c>
      <c r="AT44" s="57">
        <f t="shared" si="17"/>
        <v>0</v>
      </c>
      <c r="AU44" s="57">
        <f t="shared" si="18"/>
        <v>0</v>
      </c>
    </row>
    <row r="45" spans="1:47" ht="12.75" customHeight="1">
      <c r="A45" s="7">
        <v>41</v>
      </c>
      <c r="B45" s="16"/>
      <c r="C45" s="16"/>
      <c r="D45" s="16"/>
      <c r="E45" s="12"/>
      <c r="F45" s="46">
        <f t="shared" si="19"/>
        <v>0</v>
      </c>
      <c r="G45" s="47"/>
      <c r="H45" s="48">
        <f t="shared" si="20"/>
        <v>0</v>
      </c>
      <c r="I45" s="47"/>
      <c r="J45" s="49">
        <f t="shared" si="21"/>
        <v>0</v>
      </c>
      <c r="K45" s="50"/>
      <c r="L45" s="51">
        <f t="shared" si="22"/>
        <v>0</v>
      </c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2"/>
      <c r="AB45" s="5"/>
      <c r="AC45" s="5"/>
      <c r="AD45" s="5"/>
      <c r="AE45" s="5"/>
      <c r="AG45" s="55" t="b">
        <f t="shared" si="4"/>
        <v>0</v>
      </c>
      <c r="AH45" s="55" t="b">
        <f t="shared" si="5"/>
        <v>0</v>
      </c>
      <c r="AI45" s="55">
        <f t="shared" si="6"/>
        <v>0</v>
      </c>
      <c r="AJ45" s="55">
        <f t="shared" si="7"/>
        <v>0</v>
      </c>
      <c r="AK45" s="55">
        <f t="shared" si="8"/>
        <v>0</v>
      </c>
      <c r="AL45" s="56" t="b">
        <f t="shared" si="9"/>
        <v>0</v>
      </c>
      <c r="AM45" s="56" t="b">
        <f t="shared" si="10"/>
        <v>0</v>
      </c>
      <c r="AN45" s="56">
        <f t="shared" si="11"/>
        <v>0</v>
      </c>
      <c r="AO45" s="56">
        <f t="shared" si="12"/>
        <v>0</v>
      </c>
      <c r="AP45" s="56">
        <f t="shared" si="13"/>
        <v>0</v>
      </c>
      <c r="AQ45" s="57" t="b">
        <f t="shared" si="14"/>
        <v>0</v>
      </c>
      <c r="AR45" s="57" t="b">
        <f t="shared" si="15"/>
        <v>0</v>
      </c>
      <c r="AS45" s="57">
        <f t="shared" si="16"/>
        <v>0</v>
      </c>
      <c r="AT45" s="57">
        <f t="shared" si="17"/>
        <v>0</v>
      </c>
      <c r="AU45" s="57">
        <f t="shared" si="18"/>
        <v>0</v>
      </c>
    </row>
    <row r="46" spans="1:47" ht="12.75">
      <c r="A46" s="7">
        <v>42</v>
      </c>
      <c r="B46" s="16"/>
      <c r="C46" s="23"/>
      <c r="D46" s="23"/>
      <c r="E46" s="12"/>
      <c r="F46" s="46">
        <f t="shared" si="19"/>
        <v>0</v>
      </c>
      <c r="G46" s="47"/>
      <c r="H46" s="48">
        <f t="shared" si="20"/>
        <v>0</v>
      </c>
      <c r="I46" s="47"/>
      <c r="J46" s="49">
        <f t="shared" si="21"/>
        <v>0</v>
      </c>
      <c r="K46" s="50"/>
      <c r="L46" s="51">
        <f t="shared" si="22"/>
        <v>0</v>
      </c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2"/>
      <c r="AB46" s="5"/>
      <c r="AC46" s="5"/>
      <c r="AD46" s="5"/>
      <c r="AE46" s="5"/>
      <c r="AG46" s="55" t="b">
        <f t="shared" si="4"/>
        <v>0</v>
      </c>
      <c r="AH46" s="55" t="b">
        <f t="shared" si="5"/>
        <v>0</v>
      </c>
      <c r="AI46" s="55">
        <f t="shared" si="6"/>
        <v>0</v>
      </c>
      <c r="AJ46" s="55">
        <f t="shared" si="7"/>
        <v>0</v>
      </c>
      <c r="AK46" s="55">
        <f t="shared" si="8"/>
        <v>0</v>
      </c>
      <c r="AL46" s="56" t="b">
        <f t="shared" si="9"/>
        <v>0</v>
      </c>
      <c r="AM46" s="56" t="b">
        <f t="shared" si="10"/>
        <v>0</v>
      </c>
      <c r="AN46" s="56">
        <f t="shared" si="11"/>
        <v>0</v>
      </c>
      <c r="AO46" s="56">
        <f t="shared" si="12"/>
        <v>0</v>
      </c>
      <c r="AP46" s="56">
        <f t="shared" si="13"/>
        <v>0</v>
      </c>
      <c r="AQ46" s="57" t="b">
        <f t="shared" si="14"/>
        <v>0</v>
      </c>
      <c r="AR46" s="57" t="b">
        <f t="shared" si="15"/>
        <v>0</v>
      </c>
      <c r="AS46" s="57">
        <f t="shared" si="16"/>
        <v>0</v>
      </c>
      <c r="AT46" s="57">
        <f t="shared" si="17"/>
        <v>0</v>
      </c>
      <c r="AU46" s="57">
        <f t="shared" si="18"/>
        <v>0</v>
      </c>
    </row>
    <row r="47" spans="1:47" ht="12.75" customHeight="1">
      <c r="A47" s="7">
        <v>43</v>
      </c>
      <c r="B47" s="15"/>
      <c r="C47" s="12"/>
      <c r="D47" s="63"/>
      <c r="E47" s="12"/>
      <c r="F47" s="46">
        <f t="shared" si="19"/>
        <v>0</v>
      </c>
      <c r="G47" s="47"/>
      <c r="H47" s="48">
        <f t="shared" si="20"/>
        <v>0</v>
      </c>
      <c r="I47" s="47"/>
      <c r="J47" s="49">
        <f t="shared" si="21"/>
        <v>0</v>
      </c>
      <c r="K47" s="50"/>
      <c r="L47" s="51">
        <f t="shared" si="22"/>
        <v>0</v>
      </c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2"/>
      <c r="AB47" s="5"/>
      <c r="AC47" s="5"/>
      <c r="AD47" s="5"/>
      <c r="AE47" s="5"/>
      <c r="AG47" s="55" t="b">
        <f t="shared" si="4"/>
        <v>0</v>
      </c>
      <c r="AH47" s="55" t="b">
        <f t="shared" si="5"/>
        <v>0</v>
      </c>
      <c r="AI47" s="55">
        <f t="shared" si="6"/>
        <v>0</v>
      </c>
      <c r="AJ47" s="55">
        <f t="shared" si="7"/>
        <v>0</v>
      </c>
      <c r="AK47" s="55">
        <f t="shared" si="8"/>
        <v>0</v>
      </c>
      <c r="AL47" s="56" t="b">
        <f t="shared" si="9"/>
        <v>0</v>
      </c>
      <c r="AM47" s="56" t="b">
        <f t="shared" si="10"/>
        <v>0</v>
      </c>
      <c r="AN47" s="56">
        <f t="shared" si="11"/>
        <v>0</v>
      </c>
      <c r="AO47" s="56">
        <f t="shared" si="12"/>
        <v>0</v>
      </c>
      <c r="AP47" s="56">
        <f t="shared" si="13"/>
        <v>0</v>
      </c>
      <c r="AQ47" s="57" t="b">
        <f t="shared" si="14"/>
        <v>0</v>
      </c>
      <c r="AR47" s="57" t="b">
        <f t="shared" si="15"/>
        <v>0</v>
      </c>
      <c r="AS47" s="57">
        <f t="shared" si="16"/>
        <v>0</v>
      </c>
      <c r="AT47" s="57">
        <f t="shared" si="17"/>
        <v>0</v>
      </c>
      <c r="AU47" s="57">
        <f t="shared" si="18"/>
        <v>0</v>
      </c>
    </row>
    <row r="48" spans="1:47" ht="12.75">
      <c r="A48" s="7">
        <v>44</v>
      </c>
      <c r="B48" s="16"/>
      <c r="C48" s="16"/>
      <c r="D48" s="16"/>
      <c r="E48" s="12"/>
      <c r="F48" s="46">
        <f t="shared" si="19"/>
        <v>0</v>
      </c>
      <c r="G48" s="47"/>
      <c r="H48" s="48">
        <f t="shared" si="20"/>
        <v>0</v>
      </c>
      <c r="I48" s="47"/>
      <c r="J48" s="49">
        <f t="shared" si="21"/>
        <v>0</v>
      </c>
      <c r="K48" s="50"/>
      <c r="L48" s="51">
        <f t="shared" si="22"/>
        <v>0</v>
      </c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2"/>
      <c r="AB48" s="5"/>
      <c r="AC48" s="5"/>
      <c r="AD48" s="5"/>
      <c r="AE48" s="5"/>
      <c r="AG48" s="55" t="b">
        <f t="shared" si="4"/>
        <v>0</v>
      </c>
      <c r="AH48" s="55" t="b">
        <f t="shared" si="5"/>
        <v>0</v>
      </c>
      <c r="AI48" s="55">
        <f t="shared" si="6"/>
        <v>0</v>
      </c>
      <c r="AJ48" s="55">
        <f t="shared" si="7"/>
        <v>0</v>
      </c>
      <c r="AK48" s="55">
        <f t="shared" si="8"/>
        <v>0</v>
      </c>
      <c r="AL48" s="56" t="b">
        <f t="shared" si="9"/>
        <v>0</v>
      </c>
      <c r="AM48" s="56" t="b">
        <f t="shared" si="10"/>
        <v>0</v>
      </c>
      <c r="AN48" s="56">
        <f t="shared" si="11"/>
        <v>0</v>
      </c>
      <c r="AO48" s="56">
        <f t="shared" si="12"/>
        <v>0</v>
      </c>
      <c r="AP48" s="56">
        <f t="shared" si="13"/>
        <v>0</v>
      </c>
      <c r="AQ48" s="57" t="b">
        <f t="shared" si="14"/>
        <v>0</v>
      </c>
      <c r="AR48" s="57" t="b">
        <f t="shared" si="15"/>
        <v>0</v>
      </c>
      <c r="AS48" s="57">
        <f t="shared" si="16"/>
        <v>0</v>
      </c>
      <c r="AT48" s="57">
        <f t="shared" si="17"/>
        <v>0</v>
      </c>
      <c r="AU48" s="57">
        <f t="shared" si="18"/>
        <v>0</v>
      </c>
    </row>
    <row r="49" spans="1:47" ht="12.75" customHeight="1">
      <c r="A49" s="7">
        <v>45</v>
      </c>
      <c r="B49" s="16"/>
      <c r="C49" s="16"/>
      <c r="D49" s="16"/>
      <c r="E49" s="12"/>
      <c r="F49" s="46">
        <f t="shared" si="19"/>
        <v>0</v>
      </c>
      <c r="G49" s="47"/>
      <c r="H49" s="48">
        <f t="shared" si="20"/>
        <v>0</v>
      </c>
      <c r="I49" s="47"/>
      <c r="J49" s="49">
        <f t="shared" si="21"/>
        <v>0</v>
      </c>
      <c r="K49" s="50"/>
      <c r="L49" s="51">
        <f t="shared" si="22"/>
        <v>0</v>
      </c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2"/>
      <c r="AB49" s="5"/>
      <c r="AC49" s="5"/>
      <c r="AD49" s="5"/>
      <c r="AE49" s="5"/>
      <c r="AG49" s="55" t="b">
        <f t="shared" si="4"/>
        <v>0</v>
      </c>
      <c r="AH49" s="55" t="b">
        <f t="shared" si="5"/>
        <v>0</v>
      </c>
      <c r="AI49" s="55">
        <f t="shared" si="6"/>
        <v>0</v>
      </c>
      <c r="AJ49" s="55">
        <f t="shared" si="7"/>
        <v>0</v>
      </c>
      <c r="AK49" s="55">
        <f t="shared" si="8"/>
        <v>0</v>
      </c>
      <c r="AL49" s="56" t="b">
        <f t="shared" si="9"/>
        <v>0</v>
      </c>
      <c r="AM49" s="56" t="b">
        <f t="shared" si="10"/>
        <v>0</v>
      </c>
      <c r="AN49" s="56">
        <f t="shared" si="11"/>
        <v>0</v>
      </c>
      <c r="AO49" s="56">
        <f t="shared" si="12"/>
        <v>0</v>
      </c>
      <c r="AP49" s="56">
        <f t="shared" si="13"/>
        <v>0</v>
      </c>
      <c r="AQ49" s="57" t="b">
        <f t="shared" si="14"/>
        <v>0</v>
      </c>
      <c r="AR49" s="57" t="b">
        <f t="shared" si="15"/>
        <v>0</v>
      </c>
      <c r="AS49" s="57">
        <f t="shared" si="16"/>
        <v>0</v>
      </c>
      <c r="AT49" s="57">
        <f t="shared" si="17"/>
        <v>0</v>
      </c>
      <c r="AU49" s="57">
        <f t="shared" si="18"/>
        <v>0</v>
      </c>
    </row>
    <row r="50" spans="1:47" ht="12.75">
      <c r="A50" s="7">
        <v>46</v>
      </c>
      <c r="B50" s="16"/>
      <c r="C50" s="16"/>
      <c r="D50" s="16"/>
      <c r="E50" s="64"/>
      <c r="F50" s="46">
        <f t="shared" si="19"/>
        <v>0</v>
      </c>
      <c r="G50" s="47"/>
      <c r="H50" s="48">
        <f t="shared" si="20"/>
        <v>0</v>
      </c>
      <c r="I50" s="47"/>
      <c r="J50" s="49">
        <f t="shared" si="21"/>
        <v>0</v>
      </c>
      <c r="K50" s="50"/>
      <c r="L50" s="51">
        <f t="shared" si="22"/>
        <v>0</v>
      </c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2"/>
      <c r="AB50" s="5"/>
      <c r="AC50" s="5"/>
      <c r="AD50" s="5"/>
      <c r="AE50" s="5"/>
      <c r="AG50" s="55" t="b">
        <f t="shared" si="4"/>
        <v>0</v>
      </c>
      <c r="AH50" s="55" t="b">
        <f t="shared" si="5"/>
        <v>0</v>
      </c>
      <c r="AI50" s="55">
        <f t="shared" si="6"/>
        <v>0</v>
      </c>
      <c r="AJ50" s="55">
        <f t="shared" si="7"/>
        <v>0</v>
      </c>
      <c r="AK50" s="55">
        <f t="shared" si="8"/>
        <v>0</v>
      </c>
      <c r="AL50" s="56" t="b">
        <f t="shared" si="9"/>
        <v>0</v>
      </c>
      <c r="AM50" s="56" t="b">
        <f t="shared" si="10"/>
        <v>0</v>
      </c>
      <c r="AN50" s="56">
        <f t="shared" si="11"/>
        <v>0</v>
      </c>
      <c r="AO50" s="56">
        <f t="shared" si="12"/>
        <v>0</v>
      </c>
      <c r="AP50" s="56">
        <f t="shared" si="13"/>
        <v>0</v>
      </c>
      <c r="AQ50" s="57" t="b">
        <f t="shared" si="14"/>
        <v>0</v>
      </c>
      <c r="AR50" s="57" t="b">
        <f t="shared" si="15"/>
        <v>0</v>
      </c>
      <c r="AS50" s="57">
        <f t="shared" si="16"/>
        <v>0</v>
      </c>
      <c r="AT50" s="57">
        <f t="shared" si="17"/>
        <v>0</v>
      </c>
      <c r="AU50" s="57">
        <f t="shared" si="18"/>
        <v>0</v>
      </c>
    </row>
    <row r="51" spans="1:47" ht="12.75" customHeight="1">
      <c r="A51" s="7">
        <v>47</v>
      </c>
      <c r="B51" s="16"/>
      <c r="C51" s="16"/>
      <c r="D51" s="16"/>
      <c r="E51" s="64"/>
      <c r="F51" s="46">
        <f t="shared" si="19"/>
        <v>0</v>
      </c>
      <c r="G51" s="47"/>
      <c r="H51" s="48">
        <f t="shared" si="20"/>
        <v>0</v>
      </c>
      <c r="I51" s="47"/>
      <c r="J51" s="49">
        <f t="shared" si="21"/>
        <v>0</v>
      </c>
      <c r="K51" s="50"/>
      <c r="L51" s="51">
        <f t="shared" si="22"/>
        <v>0</v>
      </c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2"/>
      <c r="AB51" s="5"/>
      <c r="AC51" s="5"/>
      <c r="AD51" s="5"/>
      <c r="AE51" s="5"/>
      <c r="AG51" s="55" t="b">
        <f t="shared" si="4"/>
        <v>0</v>
      </c>
      <c r="AH51" s="55" t="b">
        <f t="shared" si="5"/>
        <v>0</v>
      </c>
      <c r="AI51" s="55">
        <f t="shared" si="6"/>
        <v>0</v>
      </c>
      <c r="AJ51" s="55">
        <f t="shared" si="7"/>
        <v>0</v>
      </c>
      <c r="AK51" s="55">
        <f t="shared" si="8"/>
        <v>0</v>
      </c>
      <c r="AL51" s="56" t="b">
        <f t="shared" si="9"/>
        <v>0</v>
      </c>
      <c r="AM51" s="56" t="b">
        <f t="shared" si="10"/>
        <v>0</v>
      </c>
      <c r="AN51" s="56">
        <f t="shared" si="11"/>
        <v>0</v>
      </c>
      <c r="AO51" s="56">
        <f t="shared" si="12"/>
        <v>0</v>
      </c>
      <c r="AP51" s="56">
        <f t="shared" si="13"/>
        <v>0</v>
      </c>
      <c r="AQ51" s="57" t="b">
        <f t="shared" si="14"/>
        <v>0</v>
      </c>
      <c r="AR51" s="57" t="b">
        <f t="shared" si="15"/>
        <v>0</v>
      </c>
      <c r="AS51" s="57">
        <f t="shared" si="16"/>
        <v>0</v>
      </c>
      <c r="AT51" s="57">
        <f t="shared" si="17"/>
        <v>0</v>
      </c>
      <c r="AU51" s="57">
        <f t="shared" si="18"/>
        <v>0</v>
      </c>
    </row>
    <row r="52" spans="1:47" ht="12.75">
      <c r="A52" s="7">
        <v>48</v>
      </c>
      <c r="B52" s="16"/>
      <c r="C52" s="16"/>
      <c r="D52" s="16"/>
      <c r="E52" s="64"/>
      <c r="F52" s="46">
        <f t="shared" si="19"/>
        <v>0</v>
      </c>
      <c r="G52" s="47"/>
      <c r="H52" s="48">
        <f t="shared" si="20"/>
        <v>0</v>
      </c>
      <c r="I52" s="47"/>
      <c r="J52" s="49">
        <f t="shared" si="21"/>
        <v>0</v>
      </c>
      <c r="K52" s="50"/>
      <c r="L52" s="51">
        <f t="shared" si="22"/>
        <v>0</v>
      </c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2"/>
      <c r="AB52" s="5"/>
      <c r="AC52" s="5"/>
      <c r="AD52" s="5"/>
      <c r="AE52" s="5"/>
      <c r="AG52" s="55" t="b">
        <f t="shared" si="4"/>
        <v>0</v>
      </c>
      <c r="AH52" s="55" t="b">
        <f t="shared" si="5"/>
        <v>0</v>
      </c>
      <c r="AI52" s="55">
        <f t="shared" si="6"/>
        <v>0</v>
      </c>
      <c r="AJ52" s="55">
        <f t="shared" si="7"/>
        <v>0</v>
      </c>
      <c r="AK52" s="55">
        <f t="shared" si="8"/>
        <v>0</v>
      </c>
      <c r="AL52" s="56" t="b">
        <f t="shared" si="9"/>
        <v>0</v>
      </c>
      <c r="AM52" s="56" t="b">
        <f t="shared" si="10"/>
        <v>0</v>
      </c>
      <c r="AN52" s="56">
        <f t="shared" si="11"/>
        <v>0</v>
      </c>
      <c r="AO52" s="56">
        <f t="shared" si="12"/>
        <v>0</v>
      </c>
      <c r="AP52" s="56">
        <f t="shared" si="13"/>
        <v>0</v>
      </c>
      <c r="AQ52" s="57" t="b">
        <f t="shared" si="14"/>
        <v>0</v>
      </c>
      <c r="AR52" s="57" t="b">
        <f t="shared" si="15"/>
        <v>0</v>
      </c>
      <c r="AS52" s="57">
        <f t="shared" si="16"/>
        <v>0</v>
      </c>
      <c r="AT52" s="57">
        <f t="shared" si="17"/>
        <v>0</v>
      </c>
      <c r="AU52" s="57">
        <f t="shared" si="18"/>
        <v>0</v>
      </c>
    </row>
    <row r="53" spans="1:47" ht="12.75">
      <c r="A53" s="7">
        <v>49</v>
      </c>
      <c r="B53" s="15"/>
      <c r="C53" s="12"/>
      <c r="D53" s="63"/>
      <c r="E53" s="64"/>
      <c r="F53" s="46">
        <f t="shared" si="19"/>
        <v>0</v>
      </c>
      <c r="G53" s="47"/>
      <c r="H53" s="48">
        <f t="shared" si="20"/>
        <v>0</v>
      </c>
      <c r="I53" s="47"/>
      <c r="J53" s="49">
        <f t="shared" si="21"/>
        <v>0</v>
      </c>
      <c r="K53" s="50"/>
      <c r="L53" s="51">
        <f t="shared" si="22"/>
        <v>0</v>
      </c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2"/>
      <c r="AB53" s="5"/>
      <c r="AC53" s="5"/>
      <c r="AD53" s="5"/>
      <c r="AE53" s="5"/>
      <c r="AG53" s="55" t="b">
        <f t="shared" si="4"/>
        <v>0</v>
      </c>
      <c r="AH53" s="55" t="b">
        <f t="shared" si="5"/>
        <v>0</v>
      </c>
      <c r="AI53" s="55">
        <f t="shared" si="6"/>
        <v>0</v>
      </c>
      <c r="AJ53" s="55">
        <f t="shared" si="7"/>
        <v>0</v>
      </c>
      <c r="AK53" s="55">
        <f t="shared" si="8"/>
        <v>0</v>
      </c>
      <c r="AL53" s="56" t="b">
        <f t="shared" si="9"/>
        <v>0</v>
      </c>
      <c r="AM53" s="56" t="b">
        <f t="shared" si="10"/>
        <v>0</v>
      </c>
      <c r="AN53" s="56">
        <f t="shared" si="11"/>
        <v>0</v>
      </c>
      <c r="AO53" s="56">
        <f t="shared" si="12"/>
        <v>0</v>
      </c>
      <c r="AP53" s="56">
        <f t="shared" si="13"/>
        <v>0</v>
      </c>
      <c r="AQ53" s="57" t="b">
        <f t="shared" si="14"/>
        <v>0</v>
      </c>
      <c r="AR53" s="57" t="b">
        <f t="shared" si="15"/>
        <v>0</v>
      </c>
      <c r="AS53" s="57">
        <f t="shared" si="16"/>
        <v>0</v>
      </c>
      <c r="AT53" s="57">
        <f t="shared" si="17"/>
        <v>0</v>
      </c>
      <c r="AU53" s="57">
        <f t="shared" si="18"/>
        <v>0</v>
      </c>
    </row>
    <row r="54" spans="1:47" ht="12.75">
      <c r="A54" s="7">
        <v>50</v>
      </c>
      <c r="B54" s="15"/>
      <c r="C54" s="12"/>
      <c r="D54" s="63"/>
      <c r="E54" s="64"/>
      <c r="F54" s="46">
        <f t="shared" si="19"/>
        <v>0</v>
      </c>
      <c r="G54" s="47"/>
      <c r="H54" s="48">
        <f t="shared" si="20"/>
        <v>0</v>
      </c>
      <c r="I54" s="47"/>
      <c r="J54" s="49">
        <f t="shared" si="21"/>
        <v>0</v>
      </c>
      <c r="K54" s="50"/>
      <c r="L54" s="51">
        <f t="shared" si="22"/>
        <v>0</v>
      </c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5"/>
      <c r="AC54" s="5"/>
      <c r="AD54" s="5"/>
      <c r="AE54" s="5"/>
      <c r="AG54" s="55" t="b">
        <f t="shared" si="4"/>
        <v>0</v>
      </c>
      <c r="AH54" s="55" t="b">
        <f t="shared" si="5"/>
        <v>0</v>
      </c>
      <c r="AI54" s="55">
        <f t="shared" si="6"/>
        <v>0</v>
      </c>
      <c r="AJ54" s="55">
        <f t="shared" si="7"/>
        <v>0</v>
      </c>
      <c r="AK54" s="55">
        <f t="shared" si="8"/>
        <v>0</v>
      </c>
      <c r="AL54" s="56" t="b">
        <f t="shared" si="9"/>
        <v>0</v>
      </c>
      <c r="AM54" s="56" t="b">
        <f t="shared" si="10"/>
        <v>0</v>
      </c>
      <c r="AN54" s="56">
        <f t="shared" si="11"/>
        <v>0</v>
      </c>
      <c r="AO54" s="56">
        <f t="shared" si="12"/>
        <v>0</v>
      </c>
      <c r="AP54" s="56">
        <f t="shared" si="13"/>
        <v>0</v>
      </c>
      <c r="AQ54" s="57" t="b">
        <f t="shared" si="14"/>
        <v>0</v>
      </c>
      <c r="AR54" s="57" t="b">
        <f t="shared" si="15"/>
        <v>0</v>
      </c>
      <c r="AS54" s="57">
        <f t="shared" si="16"/>
        <v>0</v>
      </c>
      <c r="AT54" s="57">
        <f t="shared" si="17"/>
        <v>0</v>
      </c>
      <c r="AU54" s="57">
        <f t="shared" si="18"/>
        <v>0</v>
      </c>
    </row>
    <row r="55" spans="1:45" ht="12.75">
      <c r="A55" s="52"/>
      <c r="B55" s="25"/>
      <c r="C55" s="25"/>
      <c r="D55" s="25"/>
      <c r="E55" s="25"/>
      <c r="F55" s="25">
        <f>SUM(F5:F54)</f>
        <v>817</v>
      </c>
      <c r="G55" s="25"/>
      <c r="H55" s="25">
        <f>SUM(H5:H54)</f>
        <v>802</v>
      </c>
      <c r="I55" s="25"/>
      <c r="J55" s="25">
        <f>SUM(J5:J54)</f>
        <v>802</v>
      </c>
      <c r="K55" s="25"/>
      <c r="L55" s="25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5"/>
      <c r="AC55" s="5"/>
      <c r="AD55" s="5"/>
      <c r="AE55" s="5"/>
      <c r="AR55" s="65"/>
      <c r="AS55" s="65"/>
    </row>
    <row r="56" spans="1:31" ht="12.75">
      <c r="A56" s="52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5"/>
      <c r="AC56" s="5"/>
      <c r="AD56" s="5"/>
      <c r="AE56" s="5"/>
    </row>
    <row r="57" spans="1:31" ht="12.7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5"/>
      <c r="AC57" s="5"/>
      <c r="AD57" s="5"/>
      <c r="AE57" s="5"/>
    </row>
    <row r="58" spans="1:31" ht="12.75">
      <c r="A58" s="52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  <c r="AB58" s="5"/>
      <c r="AC58" s="5"/>
      <c r="AD58" s="5"/>
      <c r="AE58" s="5"/>
    </row>
    <row r="59" spans="1:31" ht="12.7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</row>
  </sheetData>
  <mergeCells count="7">
    <mergeCell ref="A1:AB1"/>
    <mergeCell ref="A2:B2"/>
    <mergeCell ref="J2:L2"/>
    <mergeCell ref="A3:D3"/>
    <mergeCell ref="E3:F3"/>
    <mergeCell ref="G3:H3"/>
    <mergeCell ref="I3:K3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59"/>
  <sheetViews>
    <sheetView workbookViewId="0" topLeftCell="A1">
      <selection activeCell="A1" sqref="A1:IV16384"/>
    </sheetView>
  </sheetViews>
  <sheetFormatPr defaultColWidth="11.421875" defaultRowHeight="12.75"/>
  <cols>
    <col min="1" max="1" width="3.8515625" style="0" customWidth="1"/>
    <col min="2" max="2" width="26.7109375" style="0" customWidth="1"/>
    <col min="3" max="3" width="7.28125" style="0" customWidth="1"/>
    <col min="4" max="4" width="10.28125" style="0" customWidth="1"/>
    <col min="5" max="5" width="5.140625" style="0" customWidth="1"/>
    <col min="6" max="6" width="5.00390625" style="0" customWidth="1"/>
    <col min="7" max="7" width="5.57421875" style="0" customWidth="1"/>
    <col min="8" max="8" width="5.140625" style="0" customWidth="1"/>
    <col min="9" max="9" width="5.7109375" style="0" customWidth="1"/>
    <col min="10" max="10" width="5.140625" style="0" customWidth="1"/>
    <col min="11" max="11" width="2.00390625" style="0" customWidth="1"/>
    <col min="12" max="12" width="6.7109375" style="0" customWidth="1"/>
    <col min="13" max="13" width="3.7109375" style="0" hidden="1" customWidth="1"/>
    <col min="14" max="14" width="5.28125" style="0" hidden="1" customWidth="1"/>
    <col min="15" max="15" width="2.28125" style="0" hidden="1" customWidth="1"/>
    <col min="16" max="18" width="3.7109375" style="0" hidden="1" customWidth="1"/>
    <col min="19" max="19" width="2.28125" style="0" hidden="1" customWidth="1"/>
    <col min="20" max="22" width="3.7109375" style="0" hidden="1" customWidth="1"/>
    <col min="23" max="23" width="2.28125" style="0" hidden="1" customWidth="1"/>
    <col min="24" max="26" width="3.7109375" style="0" hidden="1" customWidth="1"/>
    <col min="27" max="27" width="0.13671875" style="0" hidden="1" customWidth="1"/>
    <col min="28" max="28" width="6.28125" style="0" hidden="1" customWidth="1"/>
    <col min="29" max="29" width="4.8515625" style="0" customWidth="1"/>
    <col min="30" max="30" width="12.00390625" style="0" customWidth="1"/>
    <col min="31" max="31" width="17.7109375" style="0" customWidth="1"/>
    <col min="32" max="32" width="16.140625" style="0" customWidth="1"/>
    <col min="33" max="47" width="0" style="0" hidden="1" customWidth="1"/>
  </cols>
  <sheetData>
    <row r="1" spans="1:31" ht="84.75" customHeight="1" thickBo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"/>
      <c r="AD1" s="1"/>
      <c r="AE1" s="1"/>
    </row>
    <row r="2" spans="1:31" ht="15">
      <c r="A2" s="140" t="s">
        <v>10</v>
      </c>
      <c r="B2" s="141"/>
      <c r="C2" s="30" t="s">
        <v>11</v>
      </c>
      <c r="D2" s="31"/>
      <c r="E2" s="14" t="s">
        <v>110</v>
      </c>
      <c r="F2" s="6"/>
      <c r="G2" s="32"/>
      <c r="H2" s="6"/>
      <c r="I2" s="33" t="s">
        <v>12</v>
      </c>
      <c r="J2" s="142">
        <v>38543</v>
      </c>
      <c r="K2" s="143"/>
      <c r="L2" s="14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5"/>
      <c r="AC2" s="35"/>
      <c r="AD2" s="35"/>
      <c r="AE2" s="35"/>
    </row>
    <row r="3" spans="1:31" ht="15">
      <c r="A3" s="145" t="s">
        <v>65</v>
      </c>
      <c r="B3" s="146"/>
      <c r="C3" s="146"/>
      <c r="D3" s="147"/>
      <c r="E3" s="148" t="s">
        <v>13</v>
      </c>
      <c r="F3" s="149"/>
      <c r="G3" s="148" t="s">
        <v>14</v>
      </c>
      <c r="H3" s="149"/>
      <c r="I3" s="150" t="s">
        <v>15</v>
      </c>
      <c r="J3" s="150"/>
      <c r="K3" s="150"/>
      <c r="L3" s="37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5"/>
      <c r="AC3" s="35"/>
      <c r="AD3" s="35"/>
      <c r="AE3" s="35"/>
    </row>
    <row r="4" spans="1:47" ht="12.75">
      <c r="A4" s="38" t="s">
        <v>1</v>
      </c>
      <c r="B4" s="38" t="s">
        <v>16</v>
      </c>
      <c r="C4" s="36" t="s">
        <v>17</v>
      </c>
      <c r="D4" s="36" t="s">
        <v>18</v>
      </c>
      <c r="E4" s="36" t="s">
        <v>1</v>
      </c>
      <c r="F4" s="36" t="s">
        <v>19</v>
      </c>
      <c r="G4" s="36" t="s">
        <v>1</v>
      </c>
      <c r="H4" s="36" t="s">
        <v>19</v>
      </c>
      <c r="I4" s="36" t="s">
        <v>1</v>
      </c>
      <c r="J4" s="36" t="s">
        <v>19</v>
      </c>
      <c r="K4" s="39"/>
      <c r="L4" s="36" t="s">
        <v>19</v>
      </c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5"/>
      <c r="AC4" s="35"/>
      <c r="AD4" s="35"/>
      <c r="AE4" s="35"/>
      <c r="AG4" s="40" t="s">
        <v>20</v>
      </c>
      <c r="AH4" s="41"/>
      <c r="AI4" s="41"/>
      <c r="AJ4" s="41"/>
      <c r="AK4" s="41"/>
      <c r="AL4" s="42"/>
      <c r="AM4" s="42"/>
      <c r="AN4" s="42"/>
      <c r="AO4" s="42"/>
      <c r="AP4" s="42"/>
      <c r="AQ4" s="43"/>
      <c r="AR4" s="44"/>
      <c r="AS4" s="44"/>
      <c r="AT4" s="44"/>
      <c r="AU4" s="44"/>
    </row>
    <row r="5" spans="1:47" ht="12.75">
      <c r="A5" s="45">
        <v>1</v>
      </c>
      <c r="B5" s="15" t="s">
        <v>97</v>
      </c>
      <c r="C5" s="12">
        <v>10</v>
      </c>
      <c r="D5" s="13" t="s">
        <v>6</v>
      </c>
      <c r="E5" s="91">
        <v>1</v>
      </c>
      <c r="F5" s="46">
        <f aca="true" t="shared" si="0" ref="F5:F36">VALUE(AG5+AH5+AI5+AJ5+AK5)</f>
        <v>60</v>
      </c>
      <c r="G5" s="95">
        <v>1</v>
      </c>
      <c r="H5" s="48">
        <f aca="true" t="shared" si="1" ref="H5:H36">VALUE(AL5+AM5+AN5+AO5+AP5)</f>
        <v>60</v>
      </c>
      <c r="I5" s="95">
        <v>3</v>
      </c>
      <c r="J5" s="49">
        <f aca="true" t="shared" si="2" ref="J5:J36">VALUE(AQ5+AR5+AS5+AT5+AU5)</f>
        <v>50</v>
      </c>
      <c r="K5" s="50"/>
      <c r="L5" s="51">
        <f aca="true" t="shared" si="3" ref="L5:L36">SUM(F5+H5+J5)</f>
        <v>170</v>
      </c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34"/>
      <c r="AB5" s="5"/>
      <c r="AC5" s="53"/>
      <c r="AD5" s="53"/>
      <c r="AE5" s="53"/>
      <c r="AF5" s="54"/>
      <c r="AG5" s="55" t="str">
        <f>IF(E5=1,"60",IF(E5=2,"54",IF(E5=3,"50",IF(E5=4,"47",IF(E5=5,"45",IF(E5=6,"43",IF(E5=7,"41",IF(E5=8,"39"))))))))</f>
        <v>60</v>
      </c>
      <c r="AH5" s="55" t="b">
        <f>IF(E5=9,"37",IF(E5=10,"35",IF(E5=11,"33",IF(E5=12,"31",IF(E5=13,"29",IF(E5=14,"27",IF(E5=15,"26",IF(E5=16,"25"))))))))</f>
        <v>0</v>
      </c>
      <c r="AI5" s="55">
        <f>IF(E5=17,"24",IF(E5=18,"23",IF(E5=19,"22",IF(E5=20,"21",IF(E5=21,"20",IF(E5=22,"19",IF(E5=23,"18",IF(E5=24,"17",))))))))</f>
        <v>0</v>
      </c>
      <c r="AJ5" s="55">
        <f>IF(E5=25,"16",IF(E5=26,"15",IF(E5=27,"14",IF(E5=28,"13",IF(E5=29,"12",IF(E5=30,"11",IF(E5=31,"10",IF(E5=32,"9",))))))))</f>
        <v>0</v>
      </c>
      <c r="AK5" s="55">
        <f>IF(E5=33,"8",IF(E5=34,"7",IF(E5=35,"6",IF(E5=36,"5",IF(E5=37,"4",IF(E5=38,"3",IF(E5=39,"2",IF(E5=40,"1",))))))))</f>
        <v>0</v>
      </c>
      <c r="AL5" s="56" t="str">
        <f>IF(G5=1,"60",IF(G5=2,"54",IF(G5=3,"50",IF(G5=4,"47",IF(G5=5,"45",IF(G5=6,"43",IF(G5=7,"41",IF(G5=8,"39"))))))))</f>
        <v>60</v>
      </c>
      <c r="AM5" s="56" t="b">
        <f>IF(G5=9,"37",IF(G5=10,"35",IF(G5=11,"33",IF(G5=12,"31",IF(G5=13,"29",IF(G5=14,"27",IF(G5=15,"26",IF(G5=16,"25"))))))))</f>
        <v>0</v>
      </c>
      <c r="AN5" s="56">
        <f>IF(G5=17,"24",IF(G5=18,"23",IF(G5=19,"22",IF(G5=20,"21",IF(G5=21,"20",IF(G5=22,"19",IF(G5=23,"18",IF(G5=24,"17",))))))))</f>
        <v>0</v>
      </c>
      <c r="AO5" s="56">
        <f>IF(G5=25,"16",IF(G5=26,"15",IF(G5=27,"14",IF(G5=28,"13",IF(G5=29,"12",IF(G5=30,"11",IF(G5=31,"10",IF(G5=32,"9",))))))))</f>
        <v>0</v>
      </c>
      <c r="AP5" s="56">
        <f>IF(G5=33,"8",IF(G5=34,"7",IF(G5=35,"6",IF(G5=36,"5",IF(G5=37,"4",IF(G5=38,"3",IF(G5=39,"2",IF(G5=40,"1",))))))))</f>
        <v>0</v>
      </c>
      <c r="AQ5" s="57" t="str">
        <f>IF(I5=1,"60",IF(I5=2,"54",IF(I5=3,"50",IF(I5=4,"47",IF(I5=5,"45",IF(I5=6,"43",IF(I5=7,"41",IF(I5=8,"39"))))))))</f>
        <v>50</v>
      </c>
      <c r="AR5" s="57" t="b">
        <f>IF(I5=9,"37",IF(I5=10,"35",IF(I5=11,"33",IF(I5=12,"31",IF(I5=13,"29",IF(I5=14,"27",IF(I5=15,"26",IF(I5=16,"25"))))))))</f>
        <v>0</v>
      </c>
      <c r="AS5" s="57">
        <f>IF(I5=17,"24",IF(I5=18,"23",IF(I5=19,"22",IF(I5=20,"21",IF(I5=21,"20",IF(I5=22,"19",IF(I5=23,"18",IF(I5=24,"17",))))))))</f>
        <v>0</v>
      </c>
      <c r="AT5" s="57">
        <f>IF(I5=25,"16",IF(I5=26,"15",IF(I5=27,"14",IF(I5=28,"13",IF(I5=29,"12",IF(I5=30,"11",IF(I5=31,"10",IF(I5=32,"9",))))))))</f>
        <v>0</v>
      </c>
      <c r="AU5" s="57">
        <f>IF(I5=33,"8",IF(I5=34,"7",IF(I5=35,"6",IF(I5=36,"5",IF(I5=37,"4",IF(I5=38,"3",IF(I5=39,"2",IF(I5=40,"1",))))))))</f>
        <v>0</v>
      </c>
    </row>
    <row r="6" spans="1:47" ht="12.75">
      <c r="A6" s="6">
        <v>2</v>
      </c>
      <c r="B6" s="15" t="s">
        <v>58</v>
      </c>
      <c r="C6" s="73">
        <v>6</v>
      </c>
      <c r="D6" s="13" t="s">
        <v>8</v>
      </c>
      <c r="E6" s="92">
        <v>3</v>
      </c>
      <c r="F6" s="46">
        <f t="shared" si="0"/>
        <v>50</v>
      </c>
      <c r="G6" s="96">
        <v>2</v>
      </c>
      <c r="H6" s="48">
        <f t="shared" si="1"/>
        <v>54</v>
      </c>
      <c r="I6" s="96">
        <v>2</v>
      </c>
      <c r="J6" s="49">
        <f t="shared" si="2"/>
        <v>54</v>
      </c>
      <c r="K6" s="50"/>
      <c r="L6" s="51">
        <f t="shared" si="3"/>
        <v>158</v>
      </c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34"/>
      <c r="AB6" s="5"/>
      <c r="AD6" s="53"/>
      <c r="AE6" s="53" t="s">
        <v>21</v>
      </c>
      <c r="AF6" s="53"/>
      <c r="AG6" s="55" t="str">
        <f aca="true" t="shared" si="4" ref="AG6:AG54">IF(E6=1,"60",IF(E6=2,"54",IF(E6=3,"50",IF(E6=4,"47",IF(E6=5,"45",IF(E6=6,"43",IF(E6=7,"41",IF(E6=8,"39"))))))))</f>
        <v>50</v>
      </c>
      <c r="AH6" s="55" t="b">
        <f aca="true" t="shared" si="5" ref="AH6:AH54">IF(E6=9,"37",IF(E6=10,"35",IF(E6=11,"33",IF(E6=12,"31",IF(E6=13,"29",IF(E6=14,"27",IF(E6=15,"26",IF(E6=16,"25"))))))))</f>
        <v>0</v>
      </c>
      <c r="AI6" s="55">
        <f aca="true" t="shared" si="6" ref="AI6:AI54">IF(E6=17,"24",IF(E6=18,"23",IF(E6=19,"22",IF(E6=20,"21",IF(E6=21,"20",IF(E6=22,"19",IF(E6=23,"18",IF(E6=24,"17",))))))))</f>
        <v>0</v>
      </c>
      <c r="AJ6" s="55">
        <f aca="true" t="shared" si="7" ref="AJ6:AJ54">IF(E6=25,"16",IF(E6=26,"15",IF(E6=27,"14",IF(E6=28,"13",IF(E6=29,"12",IF(E6=30,"11",IF(E6=31,"10",IF(E6=32,"9",))))))))</f>
        <v>0</v>
      </c>
      <c r="AK6" s="55">
        <f aca="true" t="shared" si="8" ref="AK6:AK54">IF(E6=33,"8",IF(E6=34,"7",IF(E6=35,"6",IF(E6=36,"5",IF(E6=37,"4",IF(E6=38,"3",IF(E6=39,"2",IF(E6=40,"1",))))))))</f>
        <v>0</v>
      </c>
      <c r="AL6" s="56" t="str">
        <f aca="true" t="shared" si="9" ref="AL6:AL54">IF(G6=1,"60",IF(G6=2,"54",IF(G6=3,"50",IF(G6=4,"47",IF(G6=5,"45",IF(G6=6,"43",IF(G6=7,"41",IF(G6=8,"39"))))))))</f>
        <v>54</v>
      </c>
      <c r="AM6" s="56" t="b">
        <f aca="true" t="shared" si="10" ref="AM6:AM54">IF(G6=9,"37",IF(G6=10,"35",IF(G6=11,"33",IF(G6=12,"31",IF(G6=13,"29",IF(G6=14,"27",IF(G6=15,"26",IF(G6=16,"25"))))))))</f>
        <v>0</v>
      </c>
      <c r="AN6" s="56">
        <f aca="true" t="shared" si="11" ref="AN6:AN54">IF(G6=17,"24",IF(G6=18,"23",IF(G6=19,"22",IF(G6=20,"21",IF(G6=21,"20",IF(G6=22,"19",IF(G6=23,"18",IF(G6=24,"17",))))))))</f>
        <v>0</v>
      </c>
      <c r="AO6" s="56">
        <f aca="true" t="shared" si="12" ref="AO6:AO54">IF(G6=25,"16",IF(G6=26,"15",IF(G6=27,"14",IF(G6=28,"13",IF(G6=29,"12",IF(G6=30,"11",IF(G6=31,"10",IF(G6=32,"9",))))))))</f>
        <v>0</v>
      </c>
      <c r="AP6" s="56">
        <f aca="true" t="shared" si="13" ref="AP6:AP54">IF(G6=33,"8",IF(G6=34,"7",IF(G6=35,"6",IF(G6=36,"5",IF(G6=37,"4",IF(G6=38,"3",IF(G6=39,"2",IF(G6=40,"1",))))))))</f>
        <v>0</v>
      </c>
      <c r="AQ6" s="57" t="str">
        <f aca="true" t="shared" si="14" ref="AQ6:AQ54">IF(I6=1,"60",IF(I6=2,"54",IF(I6=3,"50",IF(I6=4,"47",IF(I6=5,"45",IF(I6=6,"43",IF(I6=7,"41",IF(I6=8,"39"))))))))</f>
        <v>54</v>
      </c>
      <c r="AR6" s="57" t="b">
        <f aca="true" t="shared" si="15" ref="AR6:AR54">IF(I6=9,"37",IF(I6=10,"35",IF(I6=11,"33",IF(I6=12,"31",IF(I6=13,"29",IF(I6=14,"27",IF(I6=15,"26",IF(I6=16,"25"))))))))</f>
        <v>0</v>
      </c>
      <c r="AS6" s="57">
        <f aca="true" t="shared" si="16" ref="AS6:AS54">IF(I6=17,"24",IF(I6=18,"23",IF(I6=19,"22",IF(I6=20,"21",IF(I6=21,"20",IF(I6=22,"19",IF(I6=23,"18",IF(I6=24,"17",))))))))</f>
        <v>0</v>
      </c>
      <c r="AT6" s="57">
        <f aca="true" t="shared" si="17" ref="AT6:AT54">IF(I6=25,"16",IF(I6=26,"15",IF(I6=27,"14",IF(I6=28,"13",IF(I6=29,"12",IF(I6=30,"11",IF(I6=31,"10",IF(I6=32,"9",))))))))</f>
        <v>0</v>
      </c>
      <c r="AU6" s="57">
        <f aca="true" t="shared" si="18" ref="AU6:AU54">IF(I6=33,"8",IF(I6=34,"7",IF(I6=35,"6",IF(I6=36,"5",IF(I6=37,"4",IF(I6=38,"3",IF(I6=39,"2",IF(I6=40,"1",))))))))</f>
        <v>0</v>
      </c>
    </row>
    <row r="7" spans="1:47" ht="12.75" customHeight="1">
      <c r="A7" s="6">
        <v>3</v>
      </c>
      <c r="B7" s="69" t="s">
        <v>95</v>
      </c>
      <c r="C7" s="70">
        <v>41</v>
      </c>
      <c r="D7" s="71" t="s">
        <v>5</v>
      </c>
      <c r="E7" s="93">
        <v>2</v>
      </c>
      <c r="F7" s="46">
        <f t="shared" si="0"/>
        <v>54</v>
      </c>
      <c r="G7" s="96">
        <v>6</v>
      </c>
      <c r="H7" s="48">
        <f t="shared" si="1"/>
        <v>43</v>
      </c>
      <c r="I7" s="96">
        <v>4</v>
      </c>
      <c r="J7" s="49">
        <f t="shared" si="2"/>
        <v>47</v>
      </c>
      <c r="K7" s="50"/>
      <c r="L7" s="51">
        <f t="shared" si="3"/>
        <v>144</v>
      </c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34"/>
      <c r="AB7" s="5"/>
      <c r="AD7" s="53" t="s">
        <v>22</v>
      </c>
      <c r="AE7" s="53" t="s">
        <v>23</v>
      </c>
      <c r="AF7" s="53"/>
      <c r="AG7" s="55" t="str">
        <f t="shared" si="4"/>
        <v>54</v>
      </c>
      <c r="AH7" s="55" t="b">
        <f t="shared" si="5"/>
        <v>0</v>
      </c>
      <c r="AI7" s="55">
        <f t="shared" si="6"/>
        <v>0</v>
      </c>
      <c r="AJ7" s="55">
        <f t="shared" si="7"/>
        <v>0</v>
      </c>
      <c r="AK7" s="55">
        <f t="shared" si="8"/>
        <v>0</v>
      </c>
      <c r="AL7" s="56" t="str">
        <f t="shared" si="9"/>
        <v>43</v>
      </c>
      <c r="AM7" s="56" t="b">
        <f t="shared" si="10"/>
        <v>0</v>
      </c>
      <c r="AN7" s="56">
        <f t="shared" si="11"/>
        <v>0</v>
      </c>
      <c r="AO7" s="56">
        <f t="shared" si="12"/>
        <v>0</v>
      </c>
      <c r="AP7" s="56">
        <f t="shared" si="13"/>
        <v>0</v>
      </c>
      <c r="AQ7" s="57" t="str">
        <f t="shared" si="14"/>
        <v>47</v>
      </c>
      <c r="AR7" s="57" t="b">
        <f t="shared" si="15"/>
        <v>0</v>
      </c>
      <c r="AS7" s="57">
        <f t="shared" si="16"/>
        <v>0</v>
      </c>
      <c r="AT7" s="57">
        <f t="shared" si="17"/>
        <v>0</v>
      </c>
      <c r="AU7" s="57">
        <f t="shared" si="18"/>
        <v>0</v>
      </c>
    </row>
    <row r="8" spans="1:47" ht="12.75">
      <c r="A8" s="6">
        <v>4</v>
      </c>
      <c r="B8" s="69" t="s">
        <v>75</v>
      </c>
      <c r="C8" s="70">
        <v>72</v>
      </c>
      <c r="D8" s="71" t="s">
        <v>9</v>
      </c>
      <c r="E8" s="93">
        <v>9</v>
      </c>
      <c r="F8" s="46">
        <f t="shared" si="0"/>
        <v>37</v>
      </c>
      <c r="G8" s="96">
        <v>5</v>
      </c>
      <c r="H8" s="48">
        <f t="shared" si="1"/>
        <v>45</v>
      </c>
      <c r="I8" s="96">
        <v>1</v>
      </c>
      <c r="J8" s="49">
        <f t="shared" si="2"/>
        <v>60</v>
      </c>
      <c r="K8" s="50"/>
      <c r="L8" s="51">
        <f t="shared" si="3"/>
        <v>142</v>
      </c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34"/>
      <c r="AB8" s="5"/>
      <c r="AD8" s="53" t="s">
        <v>24</v>
      </c>
      <c r="AE8" s="53" t="s">
        <v>25</v>
      </c>
      <c r="AF8" s="53"/>
      <c r="AG8" s="55" t="b">
        <f t="shared" si="4"/>
        <v>0</v>
      </c>
      <c r="AH8" s="55" t="str">
        <f t="shared" si="5"/>
        <v>37</v>
      </c>
      <c r="AI8" s="55">
        <f t="shared" si="6"/>
        <v>0</v>
      </c>
      <c r="AJ8" s="55">
        <f t="shared" si="7"/>
        <v>0</v>
      </c>
      <c r="AK8" s="55">
        <f t="shared" si="8"/>
        <v>0</v>
      </c>
      <c r="AL8" s="56" t="str">
        <f t="shared" si="9"/>
        <v>45</v>
      </c>
      <c r="AM8" s="56" t="b">
        <f t="shared" si="10"/>
        <v>0</v>
      </c>
      <c r="AN8" s="56">
        <f t="shared" si="11"/>
        <v>0</v>
      </c>
      <c r="AO8" s="56">
        <f t="shared" si="12"/>
        <v>0</v>
      </c>
      <c r="AP8" s="56">
        <f t="shared" si="13"/>
        <v>0</v>
      </c>
      <c r="AQ8" s="57" t="str">
        <f t="shared" si="14"/>
        <v>60</v>
      </c>
      <c r="AR8" s="57" t="b">
        <f t="shared" si="15"/>
        <v>0</v>
      </c>
      <c r="AS8" s="57">
        <f t="shared" si="16"/>
        <v>0</v>
      </c>
      <c r="AT8" s="57">
        <f t="shared" si="17"/>
        <v>0</v>
      </c>
      <c r="AU8" s="57">
        <f t="shared" si="18"/>
        <v>0</v>
      </c>
    </row>
    <row r="9" spans="1:47" ht="12.75" customHeight="1">
      <c r="A9" s="6">
        <v>5</v>
      </c>
      <c r="B9" s="77" t="s">
        <v>98</v>
      </c>
      <c r="C9" s="23">
        <v>2</v>
      </c>
      <c r="D9" s="13" t="s">
        <v>8</v>
      </c>
      <c r="E9" s="93">
        <v>4</v>
      </c>
      <c r="F9" s="46">
        <f t="shared" si="0"/>
        <v>47</v>
      </c>
      <c r="G9" s="96">
        <v>4</v>
      </c>
      <c r="H9" s="48">
        <f t="shared" si="1"/>
        <v>47</v>
      </c>
      <c r="I9" s="96">
        <v>5</v>
      </c>
      <c r="J9" s="49">
        <f t="shared" si="2"/>
        <v>45</v>
      </c>
      <c r="K9" s="50"/>
      <c r="L9" s="51">
        <f t="shared" si="3"/>
        <v>139</v>
      </c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34"/>
      <c r="AB9" s="5"/>
      <c r="AD9" s="53" t="s">
        <v>26</v>
      </c>
      <c r="AE9" s="53" t="s">
        <v>27</v>
      </c>
      <c r="AF9" s="53"/>
      <c r="AG9" s="55" t="str">
        <f t="shared" si="4"/>
        <v>47</v>
      </c>
      <c r="AH9" s="55" t="b">
        <f t="shared" si="5"/>
        <v>0</v>
      </c>
      <c r="AI9" s="55">
        <f t="shared" si="6"/>
        <v>0</v>
      </c>
      <c r="AJ9" s="55">
        <f t="shared" si="7"/>
        <v>0</v>
      </c>
      <c r="AK9" s="55">
        <f t="shared" si="8"/>
        <v>0</v>
      </c>
      <c r="AL9" s="56" t="str">
        <f t="shared" si="9"/>
        <v>47</v>
      </c>
      <c r="AM9" s="56" t="b">
        <f t="shared" si="10"/>
        <v>0</v>
      </c>
      <c r="AN9" s="56">
        <f t="shared" si="11"/>
        <v>0</v>
      </c>
      <c r="AO9" s="56">
        <f t="shared" si="12"/>
        <v>0</v>
      </c>
      <c r="AP9" s="56">
        <f t="shared" si="13"/>
        <v>0</v>
      </c>
      <c r="AQ9" s="57" t="str">
        <f t="shared" si="14"/>
        <v>45</v>
      </c>
      <c r="AR9" s="57" t="b">
        <f t="shared" si="15"/>
        <v>0</v>
      </c>
      <c r="AS9" s="57">
        <f t="shared" si="16"/>
        <v>0</v>
      </c>
      <c r="AT9" s="57">
        <f t="shared" si="17"/>
        <v>0</v>
      </c>
      <c r="AU9" s="57">
        <f t="shared" si="18"/>
        <v>0</v>
      </c>
    </row>
    <row r="10" spans="1:47" ht="12.75">
      <c r="A10" s="6">
        <v>6</v>
      </c>
      <c r="B10" s="69" t="s">
        <v>63</v>
      </c>
      <c r="C10" s="70">
        <v>48</v>
      </c>
      <c r="D10" s="71" t="s">
        <v>5</v>
      </c>
      <c r="E10" s="93">
        <v>6</v>
      </c>
      <c r="F10" s="46">
        <f t="shared" si="0"/>
        <v>43</v>
      </c>
      <c r="G10" s="97">
        <v>3</v>
      </c>
      <c r="H10" s="48">
        <f t="shared" si="1"/>
        <v>50</v>
      </c>
      <c r="I10" s="97">
        <v>8</v>
      </c>
      <c r="J10" s="49">
        <f t="shared" si="2"/>
        <v>39</v>
      </c>
      <c r="K10" s="50"/>
      <c r="L10" s="51">
        <f t="shared" si="3"/>
        <v>132</v>
      </c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34"/>
      <c r="AB10" s="5"/>
      <c r="AD10" s="53" t="s">
        <v>28</v>
      </c>
      <c r="AE10" s="53" t="s">
        <v>29</v>
      </c>
      <c r="AF10" s="53" t="s">
        <v>30</v>
      </c>
      <c r="AG10" s="55" t="str">
        <f t="shared" si="4"/>
        <v>43</v>
      </c>
      <c r="AH10" s="55" t="b">
        <f t="shared" si="5"/>
        <v>0</v>
      </c>
      <c r="AI10" s="55">
        <f t="shared" si="6"/>
        <v>0</v>
      </c>
      <c r="AJ10" s="55">
        <f t="shared" si="7"/>
        <v>0</v>
      </c>
      <c r="AK10" s="55">
        <f t="shared" si="8"/>
        <v>0</v>
      </c>
      <c r="AL10" s="56" t="str">
        <f t="shared" si="9"/>
        <v>50</v>
      </c>
      <c r="AM10" s="56" t="b">
        <f t="shared" si="10"/>
        <v>0</v>
      </c>
      <c r="AN10" s="56">
        <f t="shared" si="11"/>
        <v>0</v>
      </c>
      <c r="AO10" s="56">
        <f t="shared" si="12"/>
        <v>0</v>
      </c>
      <c r="AP10" s="56">
        <f t="shared" si="13"/>
        <v>0</v>
      </c>
      <c r="AQ10" s="57" t="str">
        <f t="shared" si="14"/>
        <v>39</v>
      </c>
      <c r="AR10" s="57" t="b">
        <f t="shared" si="15"/>
        <v>0</v>
      </c>
      <c r="AS10" s="57">
        <f t="shared" si="16"/>
        <v>0</v>
      </c>
      <c r="AT10" s="57">
        <f t="shared" si="17"/>
        <v>0</v>
      </c>
      <c r="AU10" s="57">
        <f t="shared" si="18"/>
        <v>0</v>
      </c>
    </row>
    <row r="11" spans="1:47" ht="12.75" customHeight="1">
      <c r="A11" s="6">
        <v>7</v>
      </c>
      <c r="B11" s="69" t="s">
        <v>86</v>
      </c>
      <c r="C11" s="70">
        <v>40</v>
      </c>
      <c r="D11" s="71" t="s">
        <v>5</v>
      </c>
      <c r="E11" s="93">
        <v>5</v>
      </c>
      <c r="F11" s="46">
        <f t="shared" si="0"/>
        <v>45</v>
      </c>
      <c r="G11" s="96">
        <v>8</v>
      </c>
      <c r="H11" s="48">
        <f t="shared" si="1"/>
        <v>39</v>
      </c>
      <c r="I11" s="96">
        <v>6</v>
      </c>
      <c r="J11" s="49">
        <f t="shared" si="2"/>
        <v>43</v>
      </c>
      <c r="K11" s="50"/>
      <c r="L11" s="51">
        <f t="shared" si="3"/>
        <v>127</v>
      </c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34"/>
      <c r="AB11" s="5"/>
      <c r="AD11" s="53" t="s">
        <v>31</v>
      </c>
      <c r="AE11" s="53" t="s">
        <v>29</v>
      </c>
      <c r="AF11" s="53" t="s">
        <v>32</v>
      </c>
      <c r="AG11" s="55" t="str">
        <f t="shared" si="4"/>
        <v>45</v>
      </c>
      <c r="AH11" s="55" t="b">
        <f t="shared" si="5"/>
        <v>0</v>
      </c>
      <c r="AI11" s="55">
        <f t="shared" si="6"/>
        <v>0</v>
      </c>
      <c r="AJ11" s="55">
        <f t="shared" si="7"/>
        <v>0</v>
      </c>
      <c r="AK11" s="55">
        <f t="shared" si="8"/>
        <v>0</v>
      </c>
      <c r="AL11" s="56" t="str">
        <f t="shared" si="9"/>
        <v>39</v>
      </c>
      <c r="AM11" s="56" t="b">
        <f t="shared" si="10"/>
        <v>0</v>
      </c>
      <c r="AN11" s="56">
        <f t="shared" si="11"/>
        <v>0</v>
      </c>
      <c r="AO11" s="56">
        <f t="shared" si="12"/>
        <v>0</v>
      </c>
      <c r="AP11" s="56">
        <f t="shared" si="13"/>
        <v>0</v>
      </c>
      <c r="AQ11" s="57" t="str">
        <f t="shared" si="14"/>
        <v>43</v>
      </c>
      <c r="AR11" s="57" t="b">
        <f t="shared" si="15"/>
        <v>0</v>
      </c>
      <c r="AS11" s="57">
        <f t="shared" si="16"/>
        <v>0</v>
      </c>
      <c r="AT11" s="57">
        <f t="shared" si="17"/>
        <v>0</v>
      </c>
      <c r="AU11" s="57">
        <f t="shared" si="18"/>
        <v>0</v>
      </c>
    </row>
    <row r="12" spans="1:47" ht="12.75">
      <c r="A12" s="6">
        <v>8</v>
      </c>
      <c r="B12" s="15" t="s">
        <v>67</v>
      </c>
      <c r="C12" s="12">
        <v>5</v>
      </c>
      <c r="D12" s="13" t="s">
        <v>8</v>
      </c>
      <c r="E12" s="93">
        <v>11</v>
      </c>
      <c r="F12" s="46">
        <f t="shared" si="0"/>
        <v>33</v>
      </c>
      <c r="G12" s="96">
        <v>9</v>
      </c>
      <c r="H12" s="48">
        <f t="shared" si="1"/>
        <v>37</v>
      </c>
      <c r="I12" s="96">
        <v>9</v>
      </c>
      <c r="J12" s="49">
        <f t="shared" si="2"/>
        <v>37</v>
      </c>
      <c r="K12" s="50"/>
      <c r="L12" s="51">
        <f t="shared" si="3"/>
        <v>107</v>
      </c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34"/>
      <c r="AB12" s="5"/>
      <c r="AD12" s="53" t="s">
        <v>33</v>
      </c>
      <c r="AE12" s="53" t="s">
        <v>29</v>
      </c>
      <c r="AF12" s="53" t="s">
        <v>34</v>
      </c>
      <c r="AG12" s="55" t="b">
        <f t="shared" si="4"/>
        <v>0</v>
      </c>
      <c r="AH12" s="55" t="str">
        <f t="shared" si="5"/>
        <v>33</v>
      </c>
      <c r="AI12" s="55">
        <f t="shared" si="6"/>
        <v>0</v>
      </c>
      <c r="AJ12" s="55">
        <f t="shared" si="7"/>
        <v>0</v>
      </c>
      <c r="AK12" s="55">
        <f t="shared" si="8"/>
        <v>0</v>
      </c>
      <c r="AL12" s="56" t="b">
        <f t="shared" si="9"/>
        <v>0</v>
      </c>
      <c r="AM12" s="56" t="str">
        <f t="shared" si="10"/>
        <v>37</v>
      </c>
      <c r="AN12" s="56">
        <f t="shared" si="11"/>
        <v>0</v>
      </c>
      <c r="AO12" s="56">
        <f t="shared" si="12"/>
        <v>0</v>
      </c>
      <c r="AP12" s="56">
        <f t="shared" si="13"/>
        <v>0</v>
      </c>
      <c r="AQ12" s="57" t="b">
        <f t="shared" si="14"/>
        <v>0</v>
      </c>
      <c r="AR12" s="57" t="str">
        <f t="shared" si="15"/>
        <v>37</v>
      </c>
      <c r="AS12" s="57">
        <f t="shared" si="16"/>
        <v>0</v>
      </c>
      <c r="AT12" s="57">
        <f t="shared" si="17"/>
        <v>0</v>
      </c>
      <c r="AU12" s="57">
        <f t="shared" si="18"/>
        <v>0</v>
      </c>
    </row>
    <row r="13" spans="1:47" ht="12.75" customHeight="1">
      <c r="A13" s="6">
        <v>9</v>
      </c>
      <c r="B13" s="69" t="s">
        <v>62</v>
      </c>
      <c r="C13" s="70">
        <v>49</v>
      </c>
      <c r="D13" s="71" t="s">
        <v>5</v>
      </c>
      <c r="E13" s="93">
        <v>7</v>
      </c>
      <c r="F13" s="46">
        <f t="shared" si="0"/>
        <v>41</v>
      </c>
      <c r="G13" s="96">
        <v>7</v>
      </c>
      <c r="H13" s="48">
        <f t="shared" si="1"/>
        <v>41</v>
      </c>
      <c r="I13" s="96">
        <v>18</v>
      </c>
      <c r="J13" s="49">
        <f t="shared" si="2"/>
        <v>23</v>
      </c>
      <c r="K13" s="50"/>
      <c r="L13" s="51">
        <f t="shared" si="3"/>
        <v>105</v>
      </c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34"/>
      <c r="AB13" s="5"/>
      <c r="AD13" s="53"/>
      <c r="AE13" s="53"/>
      <c r="AF13" s="53"/>
      <c r="AG13" s="55" t="str">
        <f t="shared" si="4"/>
        <v>41</v>
      </c>
      <c r="AH13" s="55" t="b">
        <f t="shared" si="5"/>
        <v>0</v>
      </c>
      <c r="AI13" s="55">
        <f t="shared" si="6"/>
        <v>0</v>
      </c>
      <c r="AJ13" s="55">
        <f t="shared" si="7"/>
        <v>0</v>
      </c>
      <c r="AK13" s="55">
        <f t="shared" si="8"/>
        <v>0</v>
      </c>
      <c r="AL13" s="56" t="str">
        <f t="shared" si="9"/>
        <v>41</v>
      </c>
      <c r="AM13" s="56" t="b">
        <f t="shared" si="10"/>
        <v>0</v>
      </c>
      <c r="AN13" s="56">
        <f t="shared" si="11"/>
        <v>0</v>
      </c>
      <c r="AO13" s="56">
        <f t="shared" si="12"/>
        <v>0</v>
      </c>
      <c r="AP13" s="56">
        <f t="shared" si="13"/>
        <v>0</v>
      </c>
      <c r="AQ13" s="57" t="b">
        <f t="shared" si="14"/>
        <v>0</v>
      </c>
      <c r="AR13" s="57" t="b">
        <f t="shared" si="15"/>
        <v>0</v>
      </c>
      <c r="AS13" s="57" t="str">
        <f t="shared" si="16"/>
        <v>23</v>
      </c>
      <c r="AT13" s="57">
        <f t="shared" si="17"/>
        <v>0</v>
      </c>
      <c r="AU13" s="57">
        <f t="shared" si="18"/>
        <v>0</v>
      </c>
    </row>
    <row r="14" spans="1:47" ht="12.75">
      <c r="A14" s="6">
        <v>10</v>
      </c>
      <c r="B14" s="25" t="s">
        <v>105</v>
      </c>
      <c r="C14" s="6">
        <v>70</v>
      </c>
      <c r="D14" s="7" t="s">
        <v>9</v>
      </c>
      <c r="E14" s="93">
        <v>19</v>
      </c>
      <c r="F14" s="46">
        <f t="shared" si="0"/>
        <v>22</v>
      </c>
      <c r="G14" s="96">
        <v>10</v>
      </c>
      <c r="H14" s="48">
        <f t="shared" si="1"/>
        <v>35</v>
      </c>
      <c r="I14" s="96">
        <v>11</v>
      </c>
      <c r="J14" s="49">
        <f t="shared" si="2"/>
        <v>33</v>
      </c>
      <c r="K14" s="50"/>
      <c r="L14" s="51">
        <f t="shared" si="3"/>
        <v>90</v>
      </c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34"/>
      <c r="AB14" s="5"/>
      <c r="AD14" s="53" t="s">
        <v>35</v>
      </c>
      <c r="AE14" s="53" t="s">
        <v>36</v>
      </c>
      <c r="AF14" s="53"/>
      <c r="AG14" s="55" t="b">
        <f t="shared" si="4"/>
        <v>0</v>
      </c>
      <c r="AH14" s="55" t="b">
        <f t="shared" si="5"/>
        <v>0</v>
      </c>
      <c r="AI14" s="55" t="str">
        <f t="shared" si="6"/>
        <v>22</v>
      </c>
      <c r="AJ14" s="55">
        <f t="shared" si="7"/>
        <v>0</v>
      </c>
      <c r="AK14" s="55">
        <f t="shared" si="8"/>
        <v>0</v>
      </c>
      <c r="AL14" s="56" t="b">
        <f t="shared" si="9"/>
        <v>0</v>
      </c>
      <c r="AM14" s="56" t="str">
        <f t="shared" si="10"/>
        <v>35</v>
      </c>
      <c r="AN14" s="56">
        <f t="shared" si="11"/>
        <v>0</v>
      </c>
      <c r="AO14" s="56">
        <f t="shared" si="12"/>
        <v>0</v>
      </c>
      <c r="AP14" s="56">
        <f t="shared" si="13"/>
        <v>0</v>
      </c>
      <c r="AQ14" s="57" t="b">
        <f t="shared" si="14"/>
        <v>0</v>
      </c>
      <c r="AR14" s="57" t="str">
        <f t="shared" si="15"/>
        <v>33</v>
      </c>
      <c r="AS14" s="57">
        <f t="shared" si="16"/>
        <v>0</v>
      </c>
      <c r="AT14" s="57">
        <f t="shared" si="17"/>
        <v>0</v>
      </c>
      <c r="AU14" s="57">
        <f t="shared" si="18"/>
        <v>0</v>
      </c>
    </row>
    <row r="15" spans="1:47" ht="12.75" customHeight="1">
      <c r="A15" s="6">
        <v>11</v>
      </c>
      <c r="B15" s="15" t="s">
        <v>57</v>
      </c>
      <c r="C15" s="12">
        <v>3</v>
      </c>
      <c r="D15" s="63" t="s">
        <v>8</v>
      </c>
      <c r="E15" s="93">
        <v>12</v>
      </c>
      <c r="F15" s="46">
        <f t="shared" si="0"/>
        <v>31</v>
      </c>
      <c r="G15" s="96">
        <v>13</v>
      </c>
      <c r="H15" s="48">
        <f t="shared" si="1"/>
        <v>29</v>
      </c>
      <c r="I15" s="96">
        <v>17</v>
      </c>
      <c r="J15" s="49">
        <f t="shared" si="2"/>
        <v>24</v>
      </c>
      <c r="K15" s="50"/>
      <c r="L15" s="51">
        <f t="shared" si="3"/>
        <v>84</v>
      </c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34"/>
      <c r="AB15" s="5"/>
      <c r="AD15" s="53" t="s">
        <v>37</v>
      </c>
      <c r="AE15" s="53" t="s">
        <v>36</v>
      </c>
      <c r="AF15" s="53"/>
      <c r="AG15" s="55" t="b">
        <f t="shared" si="4"/>
        <v>0</v>
      </c>
      <c r="AH15" s="55" t="str">
        <f t="shared" si="5"/>
        <v>31</v>
      </c>
      <c r="AI15" s="55">
        <f t="shared" si="6"/>
        <v>0</v>
      </c>
      <c r="AJ15" s="55">
        <f t="shared" si="7"/>
        <v>0</v>
      </c>
      <c r="AK15" s="55">
        <f t="shared" si="8"/>
        <v>0</v>
      </c>
      <c r="AL15" s="56" t="b">
        <f t="shared" si="9"/>
        <v>0</v>
      </c>
      <c r="AM15" s="56" t="str">
        <f t="shared" si="10"/>
        <v>29</v>
      </c>
      <c r="AN15" s="56">
        <f t="shared" si="11"/>
        <v>0</v>
      </c>
      <c r="AO15" s="56">
        <f t="shared" si="12"/>
        <v>0</v>
      </c>
      <c r="AP15" s="56">
        <f t="shared" si="13"/>
        <v>0</v>
      </c>
      <c r="AQ15" s="57" t="b">
        <f t="shared" si="14"/>
        <v>0</v>
      </c>
      <c r="AR15" s="57" t="b">
        <f t="shared" si="15"/>
        <v>0</v>
      </c>
      <c r="AS15" s="57" t="str">
        <f t="shared" si="16"/>
        <v>24</v>
      </c>
      <c r="AT15" s="57">
        <f t="shared" si="17"/>
        <v>0</v>
      </c>
      <c r="AU15" s="57">
        <f t="shared" si="18"/>
        <v>0</v>
      </c>
    </row>
    <row r="16" spans="1:47" ht="12.75">
      <c r="A16" s="6">
        <v>12</v>
      </c>
      <c r="B16" s="15" t="s">
        <v>76</v>
      </c>
      <c r="C16" s="24">
        <v>78</v>
      </c>
      <c r="D16" s="63" t="s">
        <v>9</v>
      </c>
      <c r="E16" s="94">
        <v>16</v>
      </c>
      <c r="F16" s="46">
        <f t="shared" si="0"/>
        <v>25</v>
      </c>
      <c r="G16" s="96">
        <v>14</v>
      </c>
      <c r="H16" s="48">
        <f t="shared" si="1"/>
        <v>27</v>
      </c>
      <c r="I16" s="96">
        <v>12</v>
      </c>
      <c r="J16" s="49">
        <f t="shared" si="2"/>
        <v>31</v>
      </c>
      <c r="K16" s="50"/>
      <c r="L16" s="51">
        <f t="shared" si="3"/>
        <v>83</v>
      </c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34"/>
      <c r="AB16" s="5"/>
      <c r="AD16" s="53" t="s">
        <v>38</v>
      </c>
      <c r="AE16" s="53" t="s">
        <v>36</v>
      </c>
      <c r="AF16" s="53"/>
      <c r="AG16" s="55" t="b">
        <f t="shared" si="4"/>
        <v>0</v>
      </c>
      <c r="AH16" s="55" t="str">
        <f t="shared" si="5"/>
        <v>25</v>
      </c>
      <c r="AI16" s="55">
        <f t="shared" si="6"/>
        <v>0</v>
      </c>
      <c r="AJ16" s="55">
        <f t="shared" si="7"/>
        <v>0</v>
      </c>
      <c r="AK16" s="55">
        <f t="shared" si="8"/>
        <v>0</v>
      </c>
      <c r="AL16" s="56" t="b">
        <f t="shared" si="9"/>
        <v>0</v>
      </c>
      <c r="AM16" s="56" t="str">
        <f t="shared" si="10"/>
        <v>27</v>
      </c>
      <c r="AN16" s="56">
        <f t="shared" si="11"/>
        <v>0</v>
      </c>
      <c r="AO16" s="56">
        <f t="shared" si="12"/>
        <v>0</v>
      </c>
      <c r="AP16" s="56">
        <f t="shared" si="13"/>
        <v>0</v>
      </c>
      <c r="AQ16" s="57" t="b">
        <f t="shared" si="14"/>
        <v>0</v>
      </c>
      <c r="AR16" s="57" t="str">
        <f t="shared" si="15"/>
        <v>31</v>
      </c>
      <c r="AS16" s="57">
        <f t="shared" si="16"/>
        <v>0</v>
      </c>
      <c r="AT16" s="57">
        <f t="shared" si="17"/>
        <v>0</v>
      </c>
      <c r="AU16" s="57">
        <f t="shared" si="18"/>
        <v>0</v>
      </c>
    </row>
    <row r="17" spans="1:47" ht="12.75">
      <c r="A17" s="6">
        <v>13</v>
      </c>
      <c r="B17" s="69" t="s">
        <v>60</v>
      </c>
      <c r="C17" s="70">
        <v>47</v>
      </c>
      <c r="D17" s="72" t="s">
        <v>5</v>
      </c>
      <c r="E17" s="93">
        <v>13</v>
      </c>
      <c r="F17" s="46">
        <f t="shared" si="0"/>
        <v>29</v>
      </c>
      <c r="G17" s="96">
        <v>23</v>
      </c>
      <c r="H17" s="48">
        <f t="shared" si="1"/>
        <v>18</v>
      </c>
      <c r="I17" s="96">
        <v>10</v>
      </c>
      <c r="J17" s="49">
        <f t="shared" si="2"/>
        <v>35</v>
      </c>
      <c r="K17" s="50"/>
      <c r="L17" s="51">
        <f t="shared" si="3"/>
        <v>82</v>
      </c>
      <c r="M17" s="52"/>
      <c r="N17" s="52"/>
      <c r="O17" s="58"/>
      <c r="P17" s="52"/>
      <c r="Q17" s="52"/>
      <c r="R17" s="52"/>
      <c r="S17" s="58"/>
      <c r="T17" s="52"/>
      <c r="U17" s="52"/>
      <c r="V17" s="52"/>
      <c r="W17" s="58"/>
      <c r="X17" s="52"/>
      <c r="Y17" s="52"/>
      <c r="Z17" s="52"/>
      <c r="AA17" s="34"/>
      <c r="AB17" s="5"/>
      <c r="AD17" s="53" t="s">
        <v>39</v>
      </c>
      <c r="AE17" s="53" t="s">
        <v>36</v>
      </c>
      <c r="AF17" s="53"/>
      <c r="AG17" s="55" t="b">
        <f t="shared" si="4"/>
        <v>0</v>
      </c>
      <c r="AH17" s="55" t="str">
        <f t="shared" si="5"/>
        <v>29</v>
      </c>
      <c r="AI17" s="55">
        <f t="shared" si="6"/>
        <v>0</v>
      </c>
      <c r="AJ17" s="55">
        <f t="shared" si="7"/>
        <v>0</v>
      </c>
      <c r="AK17" s="55">
        <f t="shared" si="8"/>
        <v>0</v>
      </c>
      <c r="AL17" s="56" t="b">
        <f t="shared" si="9"/>
        <v>0</v>
      </c>
      <c r="AM17" s="56" t="b">
        <f t="shared" si="10"/>
        <v>0</v>
      </c>
      <c r="AN17" s="56" t="str">
        <f t="shared" si="11"/>
        <v>18</v>
      </c>
      <c r="AO17" s="56">
        <f t="shared" si="12"/>
        <v>0</v>
      </c>
      <c r="AP17" s="56">
        <f t="shared" si="13"/>
        <v>0</v>
      </c>
      <c r="AQ17" s="57" t="b">
        <f t="shared" si="14"/>
        <v>0</v>
      </c>
      <c r="AR17" s="57" t="str">
        <f t="shared" si="15"/>
        <v>35</v>
      </c>
      <c r="AS17" s="57">
        <f t="shared" si="16"/>
        <v>0</v>
      </c>
      <c r="AT17" s="57">
        <f t="shared" si="17"/>
        <v>0</v>
      </c>
      <c r="AU17" s="57">
        <f t="shared" si="18"/>
        <v>0</v>
      </c>
    </row>
    <row r="18" spans="1:47" ht="12.75">
      <c r="A18" s="6">
        <v>14</v>
      </c>
      <c r="B18" s="69" t="s">
        <v>59</v>
      </c>
      <c r="C18" s="70">
        <v>45</v>
      </c>
      <c r="D18" s="72" t="s">
        <v>5</v>
      </c>
      <c r="E18" s="93">
        <v>18</v>
      </c>
      <c r="F18" s="46">
        <f t="shared" si="0"/>
        <v>23</v>
      </c>
      <c r="G18" s="96">
        <v>11</v>
      </c>
      <c r="H18" s="48">
        <f t="shared" si="1"/>
        <v>33</v>
      </c>
      <c r="I18" s="96">
        <v>15</v>
      </c>
      <c r="J18" s="49">
        <f t="shared" si="2"/>
        <v>26</v>
      </c>
      <c r="K18" s="50"/>
      <c r="L18" s="51">
        <f t="shared" si="3"/>
        <v>82</v>
      </c>
      <c r="M18" s="52"/>
      <c r="N18" s="52"/>
      <c r="O18" s="58"/>
      <c r="P18" s="52"/>
      <c r="Q18" s="52"/>
      <c r="R18" s="52"/>
      <c r="S18" s="58"/>
      <c r="T18" s="52"/>
      <c r="U18" s="52"/>
      <c r="V18" s="52"/>
      <c r="W18" s="58"/>
      <c r="X18" s="52"/>
      <c r="Y18" s="52"/>
      <c r="Z18" s="52"/>
      <c r="AA18" s="34"/>
      <c r="AB18" s="5"/>
      <c r="AC18" s="53"/>
      <c r="AD18" s="53"/>
      <c r="AE18" s="53"/>
      <c r="AG18" s="55" t="b">
        <f t="shared" si="4"/>
        <v>0</v>
      </c>
      <c r="AH18" s="55" t="b">
        <f t="shared" si="5"/>
        <v>0</v>
      </c>
      <c r="AI18" s="55" t="str">
        <f t="shared" si="6"/>
        <v>23</v>
      </c>
      <c r="AJ18" s="55">
        <f t="shared" si="7"/>
        <v>0</v>
      </c>
      <c r="AK18" s="55">
        <f t="shared" si="8"/>
        <v>0</v>
      </c>
      <c r="AL18" s="56" t="b">
        <f t="shared" si="9"/>
        <v>0</v>
      </c>
      <c r="AM18" s="56" t="str">
        <f t="shared" si="10"/>
        <v>33</v>
      </c>
      <c r="AN18" s="56">
        <f t="shared" si="11"/>
        <v>0</v>
      </c>
      <c r="AO18" s="56">
        <f t="shared" si="12"/>
        <v>0</v>
      </c>
      <c r="AP18" s="56">
        <f t="shared" si="13"/>
        <v>0</v>
      </c>
      <c r="AQ18" s="57" t="b">
        <f t="shared" si="14"/>
        <v>0</v>
      </c>
      <c r="AR18" s="57" t="str">
        <f t="shared" si="15"/>
        <v>26</v>
      </c>
      <c r="AS18" s="57">
        <f t="shared" si="16"/>
        <v>0</v>
      </c>
      <c r="AT18" s="57">
        <f t="shared" si="17"/>
        <v>0</v>
      </c>
      <c r="AU18" s="57">
        <f t="shared" si="18"/>
        <v>0</v>
      </c>
    </row>
    <row r="19" spans="1:47" ht="12.75">
      <c r="A19" s="6">
        <v>15</v>
      </c>
      <c r="B19" s="67" t="s">
        <v>68</v>
      </c>
      <c r="C19" s="68">
        <v>20</v>
      </c>
      <c r="D19" s="68" t="s">
        <v>7</v>
      </c>
      <c r="E19" s="93">
        <v>14</v>
      </c>
      <c r="F19" s="46">
        <f t="shared" si="0"/>
        <v>27</v>
      </c>
      <c r="G19" s="96" t="s">
        <v>88</v>
      </c>
      <c r="H19" s="48">
        <f t="shared" si="1"/>
        <v>0</v>
      </c>
      <c r="I19" s="96">
        <v>7</v>
      </c>
      <c r="J19" s="49">
        <f t="shared" si="2"/>
        <v>41</v>
      </c>
      <c r="K19" s="50"/>
      <c r="L19" s="51">
        <f t="shared" si="3"/>
        <v>68</v>
      </c>
      <c r="M19" s="52"/>
      <c r="N19" s="52"/>
      <c r="O19" s="58"/>
      <c r="P19" s="52"/>
      <c r="Q19" s="52"/>
      <c r="R19" s="52"/>
      <c r="S19" s="58"/>
      <c r="T19" s="52"/>
      <c r="U19" s="52"/>
      <c r="V19" s="52"/>
      <c r="W19" s="58"/>
      <c r="X19" s="52"/>
      <c r="Y19" s="52"/>
      <c r="Z19" s="52"/>
      <c r="AA19" s="34"/>
      <c r="AB19" s="5"/>
      <c r="AD19" s="53" t="s">
        <v>40</v>
      </c>
      <c r="AE19" s="53"/>
      <c r="AF19" s="53"/>
      <c r="AG19" s="55" t="b">
        <f t="shared" si="4"/>
        <v>0</v>
      </c>
      <c r="AH19" s="55" t="str">
        <f t="shared" si="5"/>
        <v>27</v>
      </c>
      <c r="AI19" s="55">
        <f t="shared" si="6"/>
        <v>0</v>
      </c>
      <c r="AJ19" s="55">
        <f t="shared" si="7"/>
        <v>0</v>
      </c>
      <c r="AK19" s="55">
        <f t="shared" si="8"/>
        <v>0</v>
      </c>
      <c r="AL19" s="56" t="b">
        <f t="shared" si="9"/>
        <v>0</v>
      </c>
      <c r="AM19" s="56" t="b">
        <f t="shared" si="10"/>
        <v>0</v>
      </c>
      <c r="AN19" s="56">
        <f t="shared" si="11"/>
        <v>0</v>
      </c>
      <c r="AO19" s="56">
        <f t="shared" si="12"/>
        <v>0</v>
      </c>
      <c r="AP19" s="56">
        <f t="shared" si="13"/>
        <v>0</v>
      </c>
      <c r="AQ19" s="57" t="str">
        <f t="shared" si="14"/>
        <v>41</v>
      </c>
      <c r="AR19" s="57" t="b">
        <f t="shared" si="15"/>
        <v>0</v>
      </c>
      <c r="AS19" s="57">
        <f t="shared" si="16"/>
        <v>0</v>
      </c>
      <c r="AT19" s="57">
        <f t="shared" si="17"/>
        <v>0</v>
      </c>
      <c r="AU19" s="57">
        <f t="shared" si="18"/>
        <v>0</v>
      </c>
    </row>
    <row r="20" spans="1:47" ht="12.75">
      <c r="A20" s="6">
        <v>16</v>
      </c>
      <c r="B20" s="69" t="s">
        <v>85</v>
      </c>
      <c r="C20" s="70">
        <v>24</v>
      </c>
      <c r="D20" s="72" t="s">
        <v>7</v>
      </c>
      <c r="E20" s="93">
        <v>28</v>
      </c>
      <c r="F20" s="46">
        <f t="shared" si="0"/>
        <v>13</v>
      </c>
      <c r="G20" s="98">
        <v>16</v>
      </c>
      <c r="H20" s="48">
        <f t="shared" si="1"/>
        <v>25</v>
      </c>
      <c r="I20" s="98">
        <v>13</v>
      </c>
      <c r="J20" s="49">
        <f t="shared" si="2"/>
        <v>29</v>
      </c>
      <c r="K20" s="50"/>
      <c r="L20" s="51">
        <f t="shared" si="3"/>
        <v>67</v>
      </c>
      <c r="M20" s="52"/>
      <c r="N20" s="52"/>
      <c r="O20" s="58"/>
      <c r="P20" s="52"/>
      <c r="Q20" s="52"/>
      <c r="R20" s="52"/>
      <c r="S20" s="58"/>
      <c r="T20" s="52"/>
      <c r="U20" s="52"/>
      <c r="V20" s="52"/>
      <c r="W20" s="58"/>
      <c r="X20" s="52"/>
      <c r="Y20" s="52"/>
      <c r="Z20" s="52"/>
      <c r="AA20" s="34"/>
      <c r="AB20" s="5"/>
      <c r="AD20" s="53" t="s">
        <v>41</v>
      </c>
      <c r="AE20" s="53"/>
      <c r="AF20" s="53"/>
      <c r="AG20" s="55" t="b">
        <f t="shared" si="4"/>
        <v>0</v>
      </c>
      <c r="AH20" s="55" t="b">
        <f t="shared" si="5"/>
        <v>0</v>
      </c>
      <c r="AI20" s="55">
        <f t="shared" si="6"/>
        <v>0</v>
      </c>
      <c r="AJ20" s="55" t="str">
        <f t="shared" si="7"/>
        <v>13</v>
      </c>
      <c r="AK20" s="55">
        <f t="shared" si="8"/>
        <v>0</v>
      </c>
      <c r="AL20" s="56" t="b">
        <f t="shared" si="9"/>
        <v>0</v>
      </c>
      <c r="AM20" s="56" t="str">
        <f t="shared" si="10"/>
        <v>25</v>
      </c>
      <c r="AN20" s="56">
        <f t="shared" si="11"/>
        <v>0</v>
      </c>
      <c r="AO20" s="56">
        <f t="shared" si="12"/>
        <v>0</v>
      </c>
      <c r="AP20" s="56">
        <f t="shared" si="13"/>
        <v>0</v>
      </c>
      <c r="AQ20" s="57" t="b">
        <f t="shared" si="14"/>
        <v>0</v>
      </c>
      <c r="AR20" s="57" t="str">
        <f t="shared" si="15"/>
        <v>29</v>
      </c>
      <c r="AS20" s="57">
        <f t="shared" si="16"/>
        <v>0</v>
      </c>
      <c r="AT20" s="57">
        <f t="shared" si="17"/>
        <v>0</v>
      </c>
      <c r="AU20" s="57">
        <f t="shared" si="18"/>
        <v>0</v>
      </c>
    </row>
    <row r="21" spans="1:47" ht="12.75" customHeight="1">
      <c r="A21" s="6">
        <v>17</v>
      </c>
      <c r="B21" s="15" t="s">
        <v>81</v>
      </c>
      <c r="C21" s="12">
        <v>15</v>
      </c>
      <c r="D21" s="63" t="s">
        <v>6</v>
      </c>
      <c r="E21" s="93">
        <v>20</v>
      </c>
      <c r="F21" s="46">
        <f t="shared" si="0"/>
        <v>21</v>
      </c>
      <c r="G21" s="96">
        <v>22</v>
      </c>
      <c r="H21" s="48">
        <f t="shared" si="1"/>
        <v>19</v>
      </c>
      <c r="I21" s="96">
        <v>14</v>
      </c>
      <c r="J21" s="49">
        <f t="shared" si="2"/>
        <v>27</v>
      </c>
      <c r="K21" s="50"/>
      <c r="L21" s="51">
        <f t="shared" si="3"/>
        <v>67</v>
      </c>
      <c r="M21" s="52"/>
      <c r="N21" s="52"/>
      <c r="O21" s="58"/>
      <c r="P21" s="52"/>
      <c r="Q21" s="52"/>
      <c r="R21" s="52"/>
      <c r="S21" s="58"/>
      <c r="T21" s="52"/>
      <c r="U21" s="52"/>
      <c r="V21" s="52"/>
      <c r="W21" s="58"/>
      <c r="X21" s="52"/>
      <c r="Y21" s="52"/>
      <c r="Z21" s="52"/>
      <c r="AA21" s="34"/>
      <c r="AB21" s="5"/>
      <c r="AD21" s="53" t="s">
        <v>42</v>
      </c>
      <c r="AE21" s="53" t="s">
        <v>43</v>
      </c>
      <c r="AF21" s="53"/>
      <c r="AG21" s="55" t="b">
        <f t="shared" si="4"/>
        <v>0</v>
      </c>
      <c r="AH21" s="55" t="b">
        <f t="shared" si="5"/>
        <v>0</v>
      </c>
      <c r="AI21" s="55" t="str">
        <f t="shared" si="6"/>
        <v>21</v>
      </c>
      <c r="AJ21" s="55">
        <f t="shared" si="7"/>
        <v>0</v>
      </c>
      <c r="AK21" s="55">
        <f t="shared" si="8"/>
        <v>0</v>
      </c>
      <c r="AL21" s="56" t="b">
        <f t="shared" si="9"/>
        <v>0</v>
      </c>
      <c r="AM21" s="56" t="b">
        <f t="shared" si="10"/>
        <v>0</v>
      </c>
      <c r="AN21" s="56" t="str">
        <f t="shared" si="11"/>
        <v>19</v>
      </c>
      <c r="AO21" s="56">
        <f t="shared" si="12"/>
        <v>0</v>
      </c>
      <c r="AP21" s="56">
        <f t="shared" si="13"/>
        <v>0</v>
      </c>
      <c r="AQ21" s="57" t="b">
        <f t="shared" si="14"/>
        <v>0</v>
      </c>
      <c r="AR21" s="57" t="str">
        <f t="shared" si="15"/>
        <v>27</v>
      </c>
      <c r="AS21" s="57">
        <f t="shared" si="16"/>
        <v>0</v>
      </c>
      <c r="AT21" s="57">
        <f t="shared" si="17"/>
        <v>0</v>
      </c>
      <c r="AU21" s="57">
        <f t="shared" si="18"/>
        <v>0</v>
      </c>
    </row>
    <row r="22" spans="1:47" ht="12.75">
      <c r="A22" s="6">
        <v>18</v>
      </c>
      <c r="B22" s="15" t="s">
        <v>78</v>
      </c>
      <c r="C22" s="12">
        <v>11</v>
      </c>
      <c r="D22" s="63" t="s">
        <v>6</v>
      </c>
      <c r="E22" s="93">
        <v>10</v>
      </c>
      <c r="F22" s="46">
        <f t="shared" si="0"/>
        <v>35</v>
      </c>
      <c r="G22" s="96">
        <v>12</v>
      </c>
      <c r="H22" s="48">
        <f t="shared" si="1"/>
        <v>31</v>
      </c>
      <c r="I22" s="96" t="s">
        <v>88</v>
      </c>
      <c r="J22" s="49">
        <f t="shared" si="2"/>
        <v>0</v>
      </c>
      <c r="K22" s="50"/>
      <c r="L22" s="51">
        <f t="shared" si="3"/>
        <v>66</v>
      </c>
      <c r="M22" s="52"/>
      <c r="N22" s="52"/>
      <c r="O22" s="58"/>
      <c r="P22" s="52"/>
      <c r="Q22" s="52"/>
      <c r="R22" s="52"/>
      <c r="S22" s="58"/>
      <c r="T22" s="52"/>
      <c r="U22" s="52"/>
      <c r="V22" s="52"/>
      <c r="W22" s="58"/>
      <c r="X22" s="52"/>
      <c r="Y22" s="52"/>
      <c r="Z22" s="52"/>
      <c r="AA22" s="34"/>
      <c r="AB22" s="5"/>
      <c r="AD22" s="53" t="s">
        <v>44</v>
      </c>
      <c r="AE22" s="53" t="s">
        <v>45</v>
      </c>
      <c r="AF22" s="53"/>
      <c r="AG22" s="55" t="b">
        <f t="shared" si="4"/>
        <v>0</v>
      </c>
      <c r="AH22" s="55" t="str">
        <f t="shared" si="5"/>
        <v>35</v>
      </c>
      <c r="AI22" s="55">
        <f t="shared" si="6"/>
        <v>0</v>
      </c>
      <c r="AJ22" s="55">
        <f t="shared" si="7"/>
        <v>0</v>
      </c>
      <c r="AK22" s="55">
        <f t="shared" si="8"/>
        <v>0</v>
      </c>
      <c r="AL22" s="56" t="b">
        <f t="shared" si="9"/>
        <v>0</v>
      </c>
      <c r="AM22" s="56" t="str">
        <f t="shared" si="10"/>
        <v>31</v>
      </c>
      <c r="AN22" s="56">
        <f t="shared" si="11"/>
        <v>0</v>
      </c>
      <c r="AO22" s="56">
        <f t="shared" si="12"/>
        <v>0</v>
      </c>
      <c r="AP22" s="56">
        <f t="shared" si="13"/>
        <v>0</v>
      </c>
      <c r="AQ22" s="57" t="b">
        <f t="shared" si="14"/>
        <v>0</v>
      </c>
      <c r="AR22" s="57" t="b">
        <f t="shared" si="15"/>
        <v>0</v>
      </c>
      <c r="AS22" s="57">
        <f t="shared" si="16"/>
        <v>0</v>
      </c>
      <c r="AT22" s="57">
        <f t="shared" si="17"/>
        <v>0</v>
      </c>
      <c r="AU22" s="57">
        <f t="shared" si="18"/>
        <v>0</v>
      </c>
    </row>
    <row r="23" spans="1:47" ht="12.75" customHeight="1">
      <c r="A23" s="6">
        <v>19</v>
      </c>
      <c r="B23" s="15" t="s">
        <v>80</v>
      </c>
      <c r="C23" s="12">
        <v>14</v>
      </c>
      <c r="D23" s="13" t="s">
        <v>6</v>
      </c>
      <c r="E23" s="93">
        <v>23</v>
      </c>
      <c r="F23" s="46">
        <f t="shared" si="0"/>
        <v>18</v>
      </c>
      <c r="G23" s="96">
        <v>21</v>
      </c>
      <c r="H23" s="48">
        <f t="shared" si="1"/>
        <v>20</v>
      </c>
      <c r="I23" s="96">
        <v>16</v>
      </c>
      <c r="J23" s="49">
        <f t="shared" si="2"/>
        <v>25</v>
      </c>
      <c r="K23" s="50"/>
      <c r="L23" s="51">
        <f t="shared" si="3"/>
        <v>63</v>
      </c>
      <c r="M23" s="52"/>
      <c r="N23" s="52"/>
      <c r="O23" s="58"/>
      <c r="P23" s="52"/>
      <c r="Q23" s="52"/>
      <c r="R23" s="52"/>
      <c r="S23" s="58"/>
      <c r="T23" s="52"/>
      <c r="U23" s="52"/>
      <c r="V23" s="52"/>
      <c r="W23" s="58"/>
      <c r="X23" s="52"/>
      <c r="Y23" s="52"/>
      <c r="Z23" s="52"/>
      <c r="AA23" s="34"/>
      <c r="AB23" s="5"/>
      <c r="AD23" s="53"/>
      <c r="AE23" s="53" t="s">
        <v>46</v>
      </c>
      <c r="AF23" s="53"/>
      <c r="AG23" s="55" t="b">
        <f t="shared" si="4"/>
        <v>0</v>
      </c>
      <c r="AH23" s="55" t="b">
        <f t="shared" si="5"/>
        <v>0</v>
      </c>
      <c r="AI23" s="55" t="str">
        <f t="shared" si="6"/>
        <v>18</v>
      </c>
      <c r="AJ23" s="55">
        <f t="shared" si="7"/>
        <v>0</v>
      </c>
      <c r="AK23" s="55">
        <f t="shared" si="8"/>
        <v>0</v>
      </c>
      <c r="AL23" s="56" t="b">
        <f t="shared" si="9"/>
        <v>0</v>
      </c>
      <c r="AM23" s="56" t="b">
        <f t="shared" si="10"/>
        <v>0</v>
      </c>
      <c r="AN23" s="56" t="str">
        <f t="shared" si="11"/>
        <v>20</v>
      </c>
      <c r="AO23" s="56">
        <f t="shared" si="12"/>
        <v>0</v>
      </c>
      <c r="AP23" s="56">
        <f t="shared" si="13"/>
        <v>0</v>
      </c>
      <c r="AQ23" s="57" t="b">
        <f t="shared" si="14"/>
        <v>0</v>
      </c>
      <c r="AR23" s="57" t="str">
        <f t="shared" si="15"/>
        <v>25</v>
      </c>
      <c r="AS23" s="57">
        <f t="shared" si="16"/>
        <v>0</v>
      </c>
      <c r="AT23" s="57">
        <f t="shared" si="17"/>
        <v>0</v>
      </c>
      <c r="AU23" s="57">
        <f t="shared" si="18"/>
        <v>0</v>
      </c>
    </row>
    <row r="24" spans="1:47" ht="12.75">
      <c r="A24" s="6">
        <v>20</v>
      </c>
      <c r="B24" s="25" t="s">
        <v>102</v>
      </c>
      <c r="C24" s="6">
        <v>28</v>
      </c>
      <c r="D24" s="7" t="s">
        <v>7</v>
      </c>
      <c r="E24" s="93">
        <v>26</v>
      </c>
      <c r="F24" s="46">
        <f t="shared" si="0"/>
        <v>15</v>
      </c>
      <c r="G24" s="96">
        <v>19</v>
      </c>
      <c r="H24" s="48">
        <f t="shared" si="1"/>
        <v>22</v>
      </c>
      <c r="I24" s="96">
        <v>19</v>
      </c>
      <c r="J24" s="49">
        <f t="shared" si="2"/>
        <v>22</v>
      </c>
      <c r="K24" s="50"/>
      <c r="L24" s="51">
        <f t="shared" si="3"/>
        <v>59</v>
      </c>
      <c r="M24" s="52"/>
      <c r="N24" s="52"/>
      <c r="O24" s="58"/>
      <c r="P24" s="52"/>
      <c r="Q24" s="52"/>
      <c r="R24" s="52"/>
      <c r="S24" s="58"/>
      <c r="T24" s="52"/>
      <c r="U24" s="52"/>
      <c r="V24" s="52"/>
      <c r="W24" s="58"/>
      <c r="X24" s="52"/>
      <c r="Y24" s="52"/>
      <c r="Z24" s="52"/>
      <c r="AA24" s="34"/>
      <c r="AB24" s="5"/>
      <c r="AD24" s="53"/>
      <c r="AE24" s="53" t="s">
        <v>47</v>
      </c>
      <c r="AF24" s="53"/>
      <c r="AG24" s="55" t="b">
        <f t="shared" si="4"/>
        <v>0</v>
      </c>
      <c r="AH24" s="55" t="b">
        <f t="shared" si="5"/>
        <v>0</v>
      </c>
      <c r="AI24" s="55">
        <f t="shared" si="6"/>
        <v>0</v>
      </c>
      <c r="AJ24" s="55" t="str">
        <f t="shared" si="7"/>
        <v>15</v>
      </c>
      <c r="AK24" s="55">
        <f t="shared" si="8"/>
        <v>0</v>
      </c>
      <c r="AL24" s="56" t="b">
        <f t="shared" si="9"/>
        <v>0</v>
      </c>
      <c r="AM24" s="56" t="b">
        <f t="shared" si="10"/>
        <v>0</v>
      </c>
      <c r="AN24" s="56" t="str">
        <f t="shared" si="11"/>
        <v>22</v>
      </c>
      <c r="AO24" s="56">
        <f t="shared" si="12"/>
        <v>0</v>
      </c>
      <c r="AP24" s="56">
        <f t="shared" si="13"/>
        <v>0</v>
      </c>
      <c r="AQ24" s="57" t="b">
        <f t="shared" si="14"/>
        <v>0</v>
      </c>
      <c r="AR24" s="57" t="b">
        <f t="shared" si="15"/>
        <v>0</v>
      </c>
      <c r="AS24" s="57" t="str">
        <f t="shared" si="16"/>
        <v>22</v>
      </c>
      <c r="AT24" s="57">
        <f t="shared" si="17"/>
        <v>0</v>
      </c>
      <c r="AU24" s="57">
        <f t="shared" si="18"/>
        <v>0</v>
      </c>
    </row>
    <row r="25" spans="1:47" ht="12.75" customHeight="1">
      <c r="A25" s="6">
        <v>21</v>
      </c>
      <c r="B25" s="15" t="s">
        <v>79</v>
      </c>
      <c r="C25" s="12">
        <v>12</v>
      </c>
      <c r="D25" s="13" t="s">
        <v>6</v>
      </c>
      <c r="E25" s="93">
        <v>17</v>
      </c>
      <c r="F25" s="46">
        <f t="shared" si="0"/>
        <v>24</v>
      </c>
      <c r="G25" s="96">
        <v>18</v>
      </c>
      <c r="H25" s="48">
        <f t="shared" si="1"/>
        <v>23</v>
      </c>
      <c r="I25" s="96" t="s">
        <v>88</v>
      </c>
      <c r="J25" s="49">
        <f t="shared" si="2"/>
        <v>0</v>
      </c>
      <c r="K25" s="50"/>
      <c r="L25" s="51">
        <f t="shared" si="3"/>
        <v>47</v>
      </c>
      <c r="M25" s="52"/>
      <c r="N25" s="52"/>
      <c r="O25" s="58"/>
      <c r="P25" s="52"/>
      <c r="Q25" s="52"/>
      <c r="R25" s="52"/>
      <c r="S25" s="58"/>
      <c r="T25" s="52"/>
      <c r="U25" s="52"/>
      <c r="V25" s="52"/>
      <c r="W25" s="58"/>
      <c r="X25" s="52"/>
      <c r="Y25" s="52"/>
      <c r="Z25" s="52"/>
      <c r="AA25" s="34"/>
      <c r="AB25" s="5"/>
      <c r="AD25" s="53" t="s">
        <v>48</v>
      </c>
      <c r="AE25" s="53"/>
      <c r="AF25" s="53"/>
      <c r="AG25" s="55" t="b">
        <f t="shared" si="4"/>
        <v>0</v>
      </c>
      <c r="AH25" s="55" t="b">
        <f t="shared" si="5"/>
        <v>0</v>
      </c>
      <c r="AI25" s="55" t="str">
        <f t="shared" si="6"/>
        <v>24</v>
      </c>
      <c r="AJ25" s="55">
        <f t="shared" si="7"/>
        <v>0</v>
      </c>
      <c r="AK25" s="55">
        <f t="shared" si="8"/>
        <v>0</v>
      </c>
      <c r="AL25" s="56" t="b">
        <f t="shared" si="9"/>
        <v>0</v>
      </c>
      <c r="AM25" s="56" t="b">
        <f t="shared" si="10"/>
        <v>0</v>
      </c>
      <c r="AN25" s="56" t="str">
        <f t="shared" si="11"/>
        <v>23</v>
      </c>
      <c r="AO25" s="56">
        <f t="shared" si="12"/>
        <v>0</v>
      </c>
      <c r="AP25" s="56">
        <f t="shared" si="13"/>
        <v>0</v>
      </c>
      <c r="AQ25" s="57" t="b">
        <f t="shared" si="14"/>
        <v>0</v>
      </c>
      <c r="AR25" s="57" t="b">
        <f t="shared" si="15"/>
        <v>0</v>
      </c>
      <c r="AS25" s="57">
        <f t="shared" si="16"/>
        <v>0</v>
      </c>
      <c r="AT25" s="57">
        <f t="shared" si="17"/>
        <v>0</v>
      </c>
      <c r="AU25" s="57">
        <f t="shared" si="18"/>
        <v>0</v>
      </c>
    </row>
    <row r="26" spans="1:47" ht="12.75">
      <c r="A26" s="6">
        <v>22</v>
      </c>
      <c r="B26" s="69" t="s">
        <v>61</v>
      </c>
      <c r="C26" s="70">
        <v>77</v>
      </c>
      <c r="D26" s="72" t="s">
        <v>9</v>
      </c>
      <c r="E26" s="94">
        <v>22</v>
      </c>
      <c r="F26" s="46">
        <f t="shared" si="0"/>
        <v>19</v>
      </c>
      <c r="G26" s="96">
        <v>15</v>
      </c>
      <c r="H26" s="48">
        <f t="shared" si="1"/>
        <v>26</v>
      </c>
      <c r="I26" s="96" t="s">
        <v>88</v>
      </c>
      <c r="J26" s="49">
        <f t="shared" si="2"/>
        <v>0</v>
      </c>
      <c r="K26" s="50"/>
      <c r="L26" s="51">
        <f t="shared" si="3"/>
        <v>45</v>
      </c>
      <c r="M26" s="52"/>
      <c r="N26" s="52"/>
      <c r="O26" s="58"/>
      <c r="P26" s="52"/>
      <c r="Q26" s="52"/>
      <c r="R26" s="52"/>
      <c r="S26" s="58"/>
      <c r="T26" s="52"/>
      <c r="U26" s="52"/>
      <c r="V26" s="52"/>
      <c r="W26" s="58"/>
      <c r="X26" s="52"/>
      <c r="Y26" s="52"/>
      <c r="Z26" s="52"/>
      <c r="AA26" s="34"/>
      <c r="AB26" s="5"/>
      <c r="AD26" s="53" t="s">
        <v>49</v>
      </c>
      <c r="AE26" s="53"/>
      <c r="AF26" s="53"/>
      <c r="AG26" s="55" t="b">
        <f t="shared" si="4"/>
        <v>0</v>
      </c>
      <c r="AH26" s="55" t="b">
        <f t="shared" si="5"/>
        <v>0</v>
      </c>
      <c r="AI26" s="55" t="str">
        <f t="shared" si="6"/>
        <v>19</v>
      </c>
      <c r="AJ26" s="55">
        <f t="shared" si="7"/>
        <v>0</v>
      </c>
      <c r="AK26" s="55">
        <f t="shared" si="8"/>
        <v>0</v>
      </c>
      <c r="AL26" s="56" t="b">
        <f t="shared" si="9"/>
        <v>0</v>
      </c>
      <c r="AM26" s="56" t="str">
        <f t="shared" si="10"/>
        <v>26</v>
      </c>
      <c r="AN26" s="56">
        <f t="shared" si="11"/>
        <v>0</v>
      </c>
      <c r="AO26" s="56">
        <f t="shared" si="12"/>
        <v>0</v>
      </c>
      <c r="AP26" s="56">
        <f t="shared" si="13"/>
        <v>0</v>
      </c>
      <c r="AQ26" s="57" t="b">
        <f t="shared" si="14"/>
        <v>0</v>
      </c>
      <c r="AR26" s="57" t="b">
        <f t="shared" si="15"/>
        <v>0</v>
      </c>
      <c r="AS26" s="57">
        <f t="shared" si="16"/>
        <v>0</v>
      </c>
      <c r="AT26" s="57">
        <f t="shared" si="17"/>
        <v>0</v>
      </c>
      <c r="AU26" s="57">
        <f t="shared" si="18"/>
        <v>0</v>
      </c>
    </row>
    <row r="27" spans="1:47" ht="12.75" customHeight="1">
      <c r="A27" s="6">
        <v>23</v>
      </c>
      <c r="B27" s="25" t="s">
        <v>108</v>
      </c>
      <c r="C27" s="6">
        <v>74</v>
      </c>
      <c r="D27" s="6" t="s">
        <v>9</v>
      </c>
      <c r="E27" s="93">
        <v>21</v>
      </c>
      <c r="F27" s="46">
        <f t="shared" si="0"/>
        <v>20</v>
      </c>
      <c r="G27" s="96">
        <v>17</v>
      </c>
      <c r="H27" s="48">
        <f t="shared" si="1"/>
        <v>24</v>
      </c>
      <c r="I27" s="96" t="s">
        <v>88</v>
      </c>
      <c r="J27" s="49">
        <f t="shared" si="2"/>
        <v>0</v>
      </c>
      <c r="K27" s="50"/>
      <c r="L27" s="51">
        <f t="shared" si="3"/>
        <v>44</v>
      </c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5"/>
      <c r="AD27" s="59" t="s">
        <v>50</v>
      </c>
      <c r="AE27" s="59"/>
      <c r="AF27" s="59"/>
      <c r="AG27" s="55" t="b">
        <f t="shared" si="4"/>
        <v>0</v>
      </c>
      <c r="AH27" s="55" t="b">
        <f t="shared" si="5"/>
        <v>0</v>
      </c>
      <c r="AI27" s="55" t="str">
        <f t="shared" si="6"/>
        <v>20</v>
      </c>
      <c r="AJ27" s="55">
        <f t="shared" si="7"/>
        <v>0</v>
      </c>
      <c r="AK27" s="55">
        <f t="shared" si="8"/>
        <v>0</v>
      </c>
      <c r="AL27" s="56" t="b">
        <f t="shared" si="9"/>
        <v>0</v>
      </c>
      <c r="AM27" s="56" t="b">
        <f t="shared" si="10"/>
        <v>0</v>
      </c>
      <c r="AN27" s="56" t="str">
        <f t="shared" si="11"/>
        <v>24</v>
      </c>
      <c r="AO27" s="56">
        <f t="shared" si="12"/>
        <v>0</v>
      </c>
      <c r="AP27" s="56">
        <f t="shared" si="13"/>
        <v>0</v>
      </c>
      <c r="AQ27" s="57" t="b">
        <f t="shared" si="14"/>
        <v>0</v>
      </c>
      <c r="AR27" s="57" t="b">
        <f t="shared" si="15"/>
        <v>0</v>
      </c>
      <c r="AS27" s="57">
        <f t="shared" si="16"/>
        <v>0</v>
      </c>
      <c r="AT27" s="57">
        <f t="shared" si="17"/>
        <v>0</v>
      </c>
      <c r="AU27" s="57">
        <f t="shared" si="18"/>
        <v>0</v>
      </c>
    </row>
    <row r="28" spans="1:47" ht="12.75">
      <c r="A28" s="6">
        <v>24</v>
      </c>
      <c r="B28" s="16" t="s">
        <v>91</v>
      </c>
      <c r="C28" s="6">
        <v>4</v>
      </c>
      <c r="D28" s="23" t="s">
        <v>8</v>
      </c>
      <c r="E28" s="93">
        <v>15</v>
      </c>
      <c r="F28" s="46">
        <f t="shared" si="0"/>
        <v>26</v>
      </c>
      <c r="G28" s="96">
        <v>24</v>
      </c>
      <c r="H28" s="48">
        <f t="shared" si="1"/>
        <v>17</v>
      </c>
      <c r="I28" s="96" t="s">
        <v>88</v>
      </c>
      <c r="J28" s="49">
        <f t="shared" si="2"/>
        <v>0</v>
      </c>
      <c r="K28" s="50"/>
      <c r="L28" s="51">
        <f t="shared" si="3"/>
        <v>43</v>
      </c>
      <c r="M28" s="52"/>
      <c r="N28" s="52"/>
      <c r="O28" s="58"/>
      <c r="P28" s="52"/>
      <c r="Q28" s="52"/>
      <c r="R28" s="52"/>
      <c r="S28" s="58"/>
      <c r="T28" s="52"/>
      <c r="U28" s="52"/>
      <c r="V28" s="52"/>
      <c r="W28" s="58"/>
      <c r="X28" s="52"/>
      <c r="Y28" s="52"/>
      <c r="Z28" s="52"/>
      <c r="AA28" s="34"/>
      <c r="AB28" s="5"/>
      <c r="AD28" s="53" t="s">
        <v>51</v>
      </c>
      <c r="AE28" s="53" t="s">
        <v>38</v>
      </c>
      <c r="AF28" s="53"/>
      <c r="AG28" s="55" t="b">
        <f t="shared" si="4"/>
        <v>0</v>
      </c>
      <c r="AH28" s="55" t="str">
        <f t="shared" si="5"/>
        <v>26</v>
      </c>
      <c r="AI28" s="55">
        <f t="shared" si="6"/>
        <v>0</v>
      </c>
      <c r="AJ28" s="55">
        <f t="shared" si="7"/>
        <v>0</v>
      </c>
      <c r="AK28" s="55">
        <f t="shared" si="8"/>
        <v>0</v>
      </c>
      <c r="AL28" s="56" t="b">
        <f t="shared" si="9"/>
        <v>0</v>
      </c>
      <c r="AM28" s="56" t="b">
        <f t="shared" si="10"/>
        <v>0</v>
      </c>
      <c r="AN28" s="56" t="str">
        <f t="shared" si="11"/>
        <v>17</v>
      </c>
      <c r="AO28" s="56">
        <f t="shared" si="12"/>
        <v>0</v>
      </c>
      <c r="AP28" s="56">
        <f t="shared" si="13"/>
        <v>0</v>
      </c>
      <c r="AQ28" s="57" t="b">
        <f t="shared" si="14"/>
        <v>0</v>
      </c>
      <c r="AR28" s="57" t="b">
        <f t="shared" si="15"/>
        <v>0</v>
      </c>
      <c r="AS28" s="57">
        <f t="shared" si="16"/>
        <v>0</v>
      </c>
      <c r="AT28" s="57">
        <f t="shared" si="17"/>
        <v>0</v>
      </c>
      <c r="AU28" s="57">
        <f t="shared" si="18"/>
        <v>0</v>
      </c>
    </row>
    <row r="29" spans="1:47" ht="12.75" customHeight="1">
      <c r="A29" s="6">
        <v>25</v>
      </c>
      <c r="B29" s="15" t="s">
        <v>56</v>
      </c>
      <c r="C29" s="12">
        <v>1</v>
      </c>
      <c r="D29" s="63" t="s">
        <v>8</v>
      </c>
      <c r="E29" s="93">
        <v>8</v>
      </c>
      <c r="F29" s="46">
        <f t="shared" si="0"/>
        <v>39</v>
      </c>
      <c r="G29" s="96" t="s">
        <v>88</v>
      </c>
      <c r="H29" s="48">
        <f t="shared" si="1"/>
        <v>0</v>
      </c>
      <c r="I29" s="96" t="s">
        <v>89</v>
      </c>
      <c r="J29" s="49">
        <f t="shared" si="2"/>
        <v>0</v>
      </c>
      <c r="K29" s="50"/>
      <c r="L29" s="51">
        <f t="shared" si="3"/>
        <v>39</v>
      </c>
      <c r="M29" s="52"/>
      <c r="N29" s="52"/>
      <c r="O29" s="58"/>
      <c r="P29" s="52"/>
      <c r="Q29" s="52"/>
      <c r="R29" s="52"/>
      <c r="S29" s="58"/>
      <c r="T29" s="52"/>
      <c r="U29" s="52"/>
      <c r="V29" s="52"/>
      <c r="W29" s="58"/>
      <c r="X29" s="52"/>
      <c r="Y29" s="52"/>
      <c r="Z29" s="52"/>
      <c r="AA29" s="34"/>
      <c r="AB29" s="5"/>
      <c r="AD29" s="53"/>
      <c r="AE29" s="53"/>
      <c r="AF29" s="53"/>
      <c r="AG29" s="55" t="str">
        <f t="shared" si="4"/>
        <v>39</v>
      </c>
      <c r="AH29" s="55" t="b">
        <f t="shared" si="5"/>
        <v>0</v>
      </c>
      <c r="AI29" s="55">
        <f t="shared" si="6"/>
        <v>0</v>
      </c>
      <c r="AJ29" s="55">
        <f t="shared" si="7"/>
        <v>0</v>
      </c>
      <c r="AK29" s="55">
        <f t="shared" si="8"/>
        <v>0</v>
      </c>
      <c r="AL29" s="56" t="b">
        <f t="shared" si="9"/>
        <v>0</v>
      </c>
      <c r="AM29" s="56" t="b">
        <f t="shared" si="10"/>
        <v>0</v>
      </c>
      <c r="AN29" s="56">
        <f t="shared" si="11"/>
        <v>0</v>
      </c>
      <c r="AO29" s="56">
        <f t="shared" si="12"/>
        <v>0</v>
      </c>
      <c r="AP29" s="56">
        <f t="shared" si="13"/>
        <v>0</v>
      </c>
      <c r="AQ29" s="57" t="b">
        <f t="shared" si="14"/>
        <v>0</v>
      </c>
      <c r="AR29" s="57" t="b">
        <f t="shared" si="15"/>
        <v>0</v>
      </c>
      <c r="AS29" s="57">
        <f t="shared" si="16"/>
        <v>0</v>
      </c>
      <c r="AT29" s="57">
        <f t="shared" si="17"/>
        <v>0</v>
      </c>
      <c r="AU29" s="57">
        <f t="shared" si="18"/>
        <v>0</v>
      </c>
    </row>
    <row r="30" spans="1:47" ht="12.75">
      <c r="A30" s="6">
        <v>26</v>
      </c>
      <c r="B30" s="15" t="s">
        <v>107</v>
      </c>
      <c r="C30" s="12">
        <v>73</v>
      </c>
      <c r="D30" s="13" t="s">
        <v>9</v>
      </c>
      <c r="E30" s="93">
        <v>24</v>
      </c>
      <c r="F30" s="46">
        <f t="shared" si="0"/>
        <v>17</v>
      </c>
      <c r="G30" s="96">
        <v>20</v>
      </c>
      <c r="H30" s="48">
        <f t="shared" si="1"/>
        <v>21</v>
      </c>
      <c r="I30" s="96" t="s">
        <v>88</v>
      </c>
      <c r="J30" s="49">
        <f t="shared" si="2"/>
        <v>0</v>
      </c>
      <c r="K30" s="50"/>
      <c r="L30" s="51">
        <f t="shared" si="3"/>
        <v>38</v>
      </c>
      <c r="M30" s="52"/>
      <c r="N30" s="52"/>
      <c r="O30" s="58"/>
      <c r="P30" s="52"/>
      <c r="Q30" s="52"/>
      <c r="R30" s="52"/>
      <c r="S30" s="58"/>
      <c r="T30" s="52"/>
      <c r="U30" s="52"/>
      <c r="V30" s="52"/>
      <c r="W30" s="58"/>
      <c r="X30" s="52"/>
      <c r="Y30" s="52"/>
      <c r="Z30" s="52"/>
      <c r="AA30" s="34"/>
      <c r="AB30" s="5"/>
      <c r="AD30" s="53" t="s">
        <v>52</v>
      </c>
      <c r="AE30" s="53"/>
      <c r="AF30" s="53"/>
      <c r="AG30" s="55" t="b">
        <f t="shared" si="4"/>
        <v>0</v>
      </c>
      <c r="AH30" s="55" t="b">
        <f t="shared" si="5"/>
        <v>0</v>
      </c>
      <c r="AI30" s="55" t="str">
        <f t="shared" si="6"/>
        <v>17</v>
      </c>
      <c r="AJ30" s="55">
        <f t="shared" si="7"/>
        <v>0</v>
      </c>
      <c r="AK30" s="55">
        <f t="shared" si="8"/>
        <v>0</v>
      </c>
      <c r="AL30" s="56" t="b">
        <f t="shared" si="9"/>
        <v>0</v>
      </c>
      <c r="AM30" s="56" t="b">
        <f t="shared" si="10"/>
        <v>0</v>
      </c>
      <c r="AN30" s="56" t="str">
        <f t="shared" si="11"/>
        <v>21</v>
      </c>
      <c r="AO30" s="56">
        <f t="shared" si="12"/>
        <v>0</v>
      </c>
      <c r="AP30" s="56">
        <f t="shared" si="13"/>
        <v>0</v>
      </c>
      <c r="AQ30" s="57" t="b">
        <f t="shared" si="14"/>
        <v>0</v>
      </c>
      <c r="AR30" s="57" t="b">
        <f t="shared" si="15"/>
        <v>0</v>
      </c>
      <c r="AS30" s="57">
        <f t="shared" si="16"/>
        <v>0</v>
      </c>
      <c r="AT30" s="57">
        <f t="shared" si="17"/>
        <v>0</v>
      </c>
      <c r="AU30" s="57">
        <f t="shared" si="18"/>
        <v>0</v>
      </c>
    </row>
    <row r="31" spans="1:47" ht="12.75" customHeight="1">
      <c r="A31" s="6">
        <v>27</v>
      </c>
      <c r="B31" s="25" t="s">
        <v>109</v>
      </c>
      <c r="C31" s="6">
        <v>76</v>
      </c>
      <c r="D31" s="7" t="s">
        <v>9</v>
      </c>
      <c r="E31" s="93">
        <v>25</v>
      </c>
      <c r="F31" s="46">
        <f t="shared" si="0"/>
        <v>16</v>
      </c>
      <c r="G31" s="96">
        <v>25</v>
      </c>
      <c r="H31" s="48">
        <f t="shared" si="1"/>
        <v>16</v>
      </c>
      <c r="I31" s="96" t="s">
        <v>88</v>
      </c>
      <c r="J31" s="49">
        <f t="shared" si="2"/>
        <v>0</v>
      </c>
      <c r="K31" s="50"/>
      <c r="L31" s="51">
        <f t="shared" si="3"/>
        <v>32</v>
      </c>
      <c r="M31" s="52"/>
      <c r="N31" s="52"/>
      <c r="O31" s="58"/>
      <c r="P31" s="52"/>
      <c r="Q31" s="52"/>
      <c r="R31" s="52"/>
      <c r="S31" s="58"/>
      <c r="T31" s="52"/>
      <c r="U31" s="52"/>
      <c r="V31" s="52"/>
      <c r="W31" s="58"/>
      <c r="X31" s="52"/>
      <c r="Y31" s="52"/>
      <c r="Z31" s="52"/>
      <c r="AA31" s="34"/>
      <c r="AB31" s="5"/>
      <c r="AD31" s="53" t="s">
        <v>53</v>
      </c>
      <c r="AE31" s="53" t="s">
        <v>54</v>
      </c>
      <c r="AF31" s="53"/>
      <c r="AG31" s="55" t="b">
        <f t="shared" si="4"/>
        <v>0</v>
      </c>
      <c r="AH31" s="55" t="b">
        <f t="shared" si="5"/>
        <v>0</v>
      </c>
      <c r="AI31" s="55">
        <f t="shared" si="6"/>
        <v>0</v>
      </c>
      <c r="AJ31" s="55" t="str">
        <f t="shared" si="7"/>
        <v>16</v>
      </c>
      <c r="AK31" s="55">
        <f t="shared" si="8"/>
        <v>0</v>
      </c>
      <c r="AL31" s="56" t="b">
        <f t="shared" si="9"/>
        <v>0</v>
      </c>
      <c r="AM31" s="56" t="b">
        <f t="shared" si="10"/>
        <v>0</v>
      </c>
      <c r="AN31" s="56">
        <f t="shared" si="11"/>
        <v>0</v>
      </c>
      <c r="AO31" s="56" t="str">
        <f t="shared" si="12"/>
        <v>16</v>
      </c>
      <c r="AP31" s="56">
        <f t="shared" si="13"/>
        <v>0</v>
      </c>
      <c r="AQ31" s="57" t="b">
        <f t="shared" si="14"/>
        <v>0</v>
      </c>
      <c r="AR31" s="57" t="b">
        <f t="shared" si="15"/>
        <v>0</v>
      </c>
      <c r="AS31" s="57">
        <f t="shared" si="16"/>
        <v>0</v>
      </c>
      <c r="AT31" s="57">
        <f t="shared" si="17"/>
        <v>0</v>
      </c>
      <c r="AU31" s="57">
        <f t="shared" si="18"/>
        <v>0</v>
      </c>
    </row>
    <row r="32" spans="1:47" ht="12.75">
      <c r="A32" s="6">
        <v>28</v>
      </c>
      <c r="B32" s="15" t="s">
        <v>106</v>
      </c>
      <c r="C32" s="12">
        <v>71</v>
      </c>
      <c r="D32" s="13" t="s">
        <v>9</v>
      </c>
      <c r="E32" s="93">
        <v>27</v>
      </c>
      <c r="F32" s="46">
        <f t="shared" si="0"/>
        <v>14</v>
      </c>
      <c r="G32" s="96">
        <v>26</v>
      </c>
      <c r="H32" s="48">
        <f t="shared" si="1"/>
        <v>15</v>
      </c>
      <c r="I32" s="96" t="s">
        <v>88</v>
      </c>
      <c r="J32" s="49">
        <f t="shared" si="2"/>
        <v>0</v>
      </c>
      <c r="K32" s="50"/>
      <c r="L32" s="51">
        <f t="shared" si="3"/>
        <v>29</v>
      </c>
      <c r="M32" s="52"/>
      <c r="N32" s="52"/>
      <c r="O32" s="58"/>
      <c r="P32" s="52"/>
      <c r="Q32" s="52"/>
      <c r="R32" s="52"/>
      <c r="S32" s="58"/>
      <c r="T32" s="52"/>
      <c r="U32" s="52"/>
      <c r="V32" s="52"/>
      <c r="W32" s="58"/>
      <c r="X32" s="52"/>
      <c r="Y32" s="52"/>
      <c r="Z32" s="52"/>
      <c r="AA32" s="34"/>
      <c r="AB32" s="5"/>
      <c r="AD32" s="53" t="s">
        <v>55</v>
      </c>
      <c r="AE32" s="53"/>
      <c r="AF32" s="53"/>
      <c r="AG32" s="55" t="b">
        <f t="shared" si="4"/>
        <v>0</v>
      </c>
      <c r="AH32" s="55" t="b">
        <f t="shared" si="5"/>
        <v>0</v>
      </c>
      <c r="AI32" s="55">
        <f t="shared" si="6"/>
        <v>0</v>
      </c>
      <c r="AJ32" s="55" t="str">
        <f t="shared" si="7"/>
        <v>14</v>
      </c>
      <c r="AK32" s="55">
        <f t="shared" si="8"/>
        <v>0</v>
      </c>
      <c r="AL32" s="56" t="b">
        <f t="shared" si="9"/>
        <v>0</v>
      </c>
      <c r="AM32" s="56" t="b">
        <f t="shared" si="10"/>
        <v>0</v>
      </c>
      <c r="AN32" s="56">
        <f t="shared" si="11"/>
        <v>0</v>
      </c>
      <c r="AO32" s="56" t="str">
        <f t="shared" si="12"/>
        <v>15</v>
      </c>
      <c r="AP32" s="56">
        <f t="shared" si="13"/>
        <v>0</v>
      </c>
      <c r="AQ32" s="57" t="b">
        <f t="shared" si="14"/>
        <v>0</v>
      </c>
      <c r="AR32" s="57" t="b">
        <f t="shared" si="15"/>
        <v>0</v>
      </c>
      <c r="AS32" s="57">
        <f t="shared" si="16"/>
        <v>0</v>
      </c>
      <c r="AT32" s="57">
        <f t="shared" si="17"/>
        <v>0</v>
      </c>
      <c r="AU32" s="57">
        <f t="shared" si="18"/>
        <v>0</v>
      </c>
    </row>
    <row r="33" spans="1:47" ht="12.75">
      <c r="A33" s="6">
        <v>29</v>
      </c>
      <c r="B33" s="67" t="s">
        <v>70</v>
      </c>
      <c r="C33" s="68">
        <v>23</v>
      </c>
      <c r="D33" s="74" t="s">
        <v>7</v>
      </c>
      <c r="E33" s="93">
        <v>29</v>
      </c>
      <c r="F33" s="46">
        <f t="shared" si="0"/>
        <v>12</v>
      </c>
      <c r="G33" s="98" t="s">
        <v>89</v>
      </c>
      <c r="H33" s="48">
        <f t="shared" si="1"/>
        <v>0</v>
      </c>
      <c r="I33" s="98" t="s">
        <v>89</v>
      </c>
      <c r="J33" s="49">
        <f t="shared" si="2"/>
        <v>0</v>
      </c>
      <c r="K33" s="50"/>
      <c r="L33" s="51">
        <f t="shared" si="3"/>
        <v>12</v>
      </c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2"/>
      <c r="AB33" s="5"/>
      <c r="AC33" s="5"/>
      <c r="AD33" s="5"/>
      <c r="AE33" s="5"/>
      <c r="AG33" s="55" t="b">
        <f t="shared" si="4"/>
        <v>0</v>
      </c>
      <c r="AH33" s="55" t="b">
        <f t="shared" si="5"/>
        <v>0</v>
      </c>
      <c r="AI33" s="55">
        <f t="shared" si="6"/>
        <v>0</v>
      </c>
      <c r="AJ33" s="55" t="str">
        <f t="shared" si="7"/>
        <v>12</v>
      </c>
      <c r="AK33" s="55">
        <f t="shared" si="8"/>
        <v>0</v>
      </c>
      <c r="AL33" s="56" t="b">
        <f t="shared" si="9"/>
        <v>0</v>
      </c>
      <c r="AM33" s="56" t="b">
        <f t="shared" si="10"/>
        <v>0</v>
      </c>
      <c r="AN33" s="56">
        <f t="shared" si="11"/>
        <v>0</v>
      </c>
      <c r="AO33" s="56">
        <f t="shared" si="12"/>
        <v>0</v>
      </c>
      <c r="AP33" s="56">
        <f t="shared" si="13"/>
        <v>0</v>
      </c>
      <c r="AQ33" s="57" t="b">
        <f t="shared" si="14"/>
        <v>0</v>
      </c>
      <c r="AR33" s="57" t="b">
        <f t="shared" si="15"/>
        <v>0</v>
      </c>
      <c r="AS33" s="57">
        <f t="shared" si="16"/>
        <v>0</v>
      </c>
      <c r="AT33" s="57">
        <f t="shared" si="17"/>
        <v>0</v>
      </c>
      <c r="AU33" s="57">
        <f t="shared" si="18"/>
        <v>0</v>
      </c>
    </row>
    <row r="34" spans="1:47" ht="12.75">
      <c r="A34" s="6">
        <v>30</v>
      </c>
      <c r="B34" s="15"/>
      <c r="C34" s="12"/>
      <c r="D34" s="13"/>
      <c r="E34" s="12"/>
      <c r="F34" s="46">
        <f t="shared" si="0"/>
        <v>0</v>
      </c>
      <c r="G34" s="47"/>
      <c r="H34" s="48">
        <f t="shared" si="1"/>
        <v>0</v>
      </c>
      <c r="I34" s="47"/>
      <c r="J34" s="49">
        <f t="shared" si="2"/>
        <v>0</v>
      </c>
      <c r="K34" s="50"/>
      <c r="L34" s="51">
        <f t="shared" si="3"/>
        <v>0</v>
      </c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2"/>
      <c r="AB34" s="5"/>
      <c r="AC34" s="5"/>
      <c r="AD34" s="5"/>
      <c r="AE34" s="5" t="s">
        <v>82</v>
      </c>
      <c r="AG34" s="55" t="b">
        <f t="shared" si="4"/>
        <v>0</v>
      </c>
      <c r="AH34" s="55" t="b">
        <f t="shared" si="5"/>
        <v>0</v>
      </c>
      <c r="AI34" s="55">
        <f t="shared" si="6"/>
        <v>0</v>
      </c>
      <c r="AJ34" s="55">
        <f t="shared" si="7"/>
        <v>0</v>
      </c>
      <c r="AK34" s="55">
        <f t="shared" si="8"/>
        <v>0</v>
      </c>
      <c r="AL34" s="56" t="b">
        <f t="shared" si="9"/>
        <v>0</v>
      </c>
      <c r="AM34" s="56" t="b">
        <f t="shared" si="10"/>
        <v>0</v>
      </c>
      <c r="AN34" s="56">
        <f t="shared" si="11"/>
        <v>0</v>
      </c>
      <c r="AO34" s="56">
        <f t="shared" si="12"/>
        <v>0</v>
      </c>
      <c r="AP34" s="56">
        <f t="shared" si="13"/>
        <v>0</v>
      </c>
      <c r="AQ34" s="57" t="b">
        <f t="shared" si="14"/>
        <v>0</v>
      </c>
      <c r="AR34" s="57" t="b">
        <f t="shared" si="15"/>
        <v>0</v>
      </c>
      <c r="AS34" s="57">
        <f t="shared" si="16"/>
        <v>0</v>
      </c>
      <c r="AT34" s="57">
        <f t="shared" si="17"/>
        <v>0</v>
      </c>
      <c r="AU34" s="57">
        <f t="shared" si="18"/>
        <v>0</v>
      </c>
    </row>
    <row r="35" spans="1:47" ht="12.75" customHeight="1">
      <c r="A35" s="6">
        <v>31</v>
      </c>
      <c r="B35" s="25" t="s">
        <v>93</v>
      </c>
      <c r="C35" s="6"/>
      <c r="D35" s="7"/>
      <c r="E35" s="12"/>
      <c r="F35" s="46">
        <f t="shared" si="0"/>
        <v>0</v>
      </c>
      <c r="G35" s="47"/>
      <c r="H35" s="48">
        <f t="shared" si="1"/>
        <v>0</v>
      </c>
      <c r="I35" s="47"/>
      <c r="J35" s="49">
        <f t="shared" si="2"/>
        <v>0</v>
      </c>
      <c r="K35" s="50"/>
      <c r="L35" s="51">
        <f t="shared" si="3"/>
        <v>0</v>
      </c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2"/>
      <c r="AB35" s="5"/>
      <c r="AC35" s="5"/>
      <c r="AD35" s="5"/>
      <c r="AE35" s="5" t="s">
        <v>83</v>
      </c>
      <c r="AG35" s="55" t="b">
        <f t="shared" si="4"/>
        <v>0</v>
      </c>
      <c r="AH35" s="55" t="b">
        <f t="shared" si="5"/>
        <v>0</v>
      </c>
      <c r="AI35" s="55">
        <f t="shared" si="6"/>
        <v>0</v>
      </c>
      <c r="AJ35" s="55">
        <f t="shared" si="7"/>
        <v>0</v>
      </c>
      <c r="AK35" s="55">
        <f t="shared" si="8"/>
        <v>0</v>
      </c>
      <c r="AL35" s="56" t="b">
        <f t="shared" si="9"/>
        <v>0</v>
      </c>
      <c r="AM35" s="56" t="b">
        <f t="shared" si="10"/>
        <v>0</v>
      </c>
      <c r="AN35" s="56">
        <f t="shared" si="11"/>
        <v>0</v>
      </c>
      <c r="AO35" s="56">
        <f t="shared" si="12"/>
        <v>0</v>
      </c>
      <c r="AP35" s="56">
        <f t="shared" si="13"/>
        <v>0</v>
      </c>
      <c r="AQ35" s="57" t="b">
        <f t="shared" si="14"/>
        <v>0</v>
      </c>
      <c r="AR35" s="57" t="b">
        <f t="shared" si="15"/>
        <v>0</v>
      </c>
      <c r="AS35" s="57">
        <f t="shared" si="16"/>
        <v>0</v>
      </c>
      <c r="AT35" s="57">
        <f t="shared" si="17"/>
        <v>0</v>
      </c>
      <c r="AU35" s="57">
        <f t="shared" si="18"/>
        <v>0</v>
      </c>
    </row>
    <row r="36" spans="1:47" ht="12.75">
      <c r="A36" s="6">
        <v>32</v>
      </c>
      <c r="B36" s="16" t="s">
        <v>94</v>
      </c>
      <c r="C36" s="6"/>
      <c r="D36" s="17"/>
      <c r="E36" s="12"/>
      <c r="F36" s="46">
        <f t="shared" si="0"/>
        <v>0</v>
      </c>
      <c r="G36" s="47"/>
      <c r="H36" s="48">
        <f t="shared" si="1"/>
        <v>0</v>
      </c>
      <c r="I36" s="47"/>
      <c r="J36" s="49">
        <f t="shared" si="2"/>
        <v>0</v>
      </c>
      <c r="K36" s="50"/>
      <c r="L36" s="51">
        <f t="shared" si="3"/>
        <v>0</v>
      </c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2"/>
      <c r="AB36" s="5"/>
      <c r="AC36" s="5"/>
      <c r="AD36" s="5"/>
      <c r="AE36" s="5"/>
      <c r="AG36" s="55" t="b">
        <f t="shared" si="4"/>
        <v>0</v>
      </c>
      <c r="AH36" s="55" t="b">
        <f t="shared" si="5"/>
        <v>0</v>
      </c>
      <c r="AI36" s="55">
        <f t="shared" si="6"/>
        <v>0</v>
      </c>
      <c r="AJ36" s="55">
        <f t="shared" si="7"/>
        <v>0</v>
      </c>
      <c r="AK36" s="55">
        <f t="shared" si="8"/>
        <v>0</v>
      </c>
      <c r="AL36" s="56" t="b">
        <f t="shared" si="9"/>
        <v>0</v>
      </c>
      <c r="AM36" s="56" t="b">
        <f t="shared" si="10"/>
        <v>0</v>
      </c>
      <c r="AN36" s="56">
        <f t="shared" si="11"/>
        <v>0</v>
      </c>
      <c r="AO36" s="56">
        <f t="shared" si="12"/>
        <v>0</v>
      </c>
      <c r="AP36" s="56">
        <f t="shared" si="13"/>
        <v>0</v>
      </c>
      <c r="AQ36" s="57" t="b">
        <f t="shared" si="14"/>
        <v>0</v>
      </c>
      <c r="AR36" s="57" t="b">
        <f t="shared" si="15"/>
        <v>0</v>
      </c>
      <c r="AS36" s="57">
        <f t="shared" si="16"/>
        <v>0</v>
      </c>
      <c r="AT36" s="57">
        <f t="shared" si="17"/>
        <v>0</v>
      </c>
      <c r="AU36" s="57">
        <f t="shared" si="18"/>
        <v>0</v>
      </c>
    </row>
    <row r="37" spans="1:47" ht="12.75" customHeight="1">
      <c r="A37" s="6">
        <v>33</v>
      </c>
      <c r="B37" s="15"/>
      <c r="C37" s="12"/>
      <c r="D37" s="13"/>
      <c r="E37" s="12"/>
      <c r="F37" s="46">
        <f aca="true" t="shared" si="19" ref="F37:F54">VALUE(AG37+AH37+AI37+AJ37+AK37)</f>
        <v>0</v>
      </c>
      <c r="G37" s="47"/>
      <c r="H37" s="48">
        <f aca="true" t="shared" si="20" ref="H37:H54">VALUE(AL37+AM37+AN37+AO37+AP37)</f>
        <v>0</v>
      </c>
      <c r="I37" s="47"/>
      <c r="J37" s="49">
        <f aca="true" t="shared" si="21" ref="J37:J54">VALUE(AQ37+AR37+AS37+AT37+AU37)</f>
        <v>0</v>
      </c>
      <c r="K37" s="50"/>
      <c r="L37" s="51">
        <f aca="true" t="shared" si="22" ref="L37:L54">SUM(F37+H37+J37)</f>
        <v>0</v>
      </c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2"/>
      <c r="AB37" s="5"/>
      <c r="AC37" s="5"/>
      <c r="AD37" s="5"/>
      <c r="AE37" s="5"/>
      <c r="AG37" s="55" t="b">
        <f t="shared" si="4"/>
        <v>0</v>
      </c>
      <c r="AH37" s="55" t="b">
        <f t="shared" si="5"/>
        <v>0</v>
      </c>
      <c r="AI37" s="55">
        <f t="shared" si="6"/>
        <v>0</v>
      </c>
      <c r="AJ37" s="55">
        <f t="shared" si="7"/>
        <v>0</v>
      </c>
      <c r="AK37" s="55">
        <f t="shared" si="8"/>
        <v>0</v>
      </c>
      <c r="AL37" s="56" t="b">
        <f t="shared" si="9"/>
        <v>0</v>
      </c>
      <c r="AM37" s="56" t="b">
        <f t="shared" si="10"/>
        <v>0</v>
      </c>
      <c r="AN37" s="56">
        <f t="shared" si="11"/>
        <v>0</v>
      </c>
      <c r="AO37" s="56">
        <f t="shared" si="12"/>
        <v>0</v>
      </c>
      <c r="AP37" s="56">
        <f t="shared" si="13"/>
        <v>0</v>
      </c>
      <c r="AQ37" s="57" t="b">
        <f t="shared" si="14"/>
        <v>0</v>
      </c>
      <c r="AR37" s="57" t="b">
        <f t="shared" si="15"/>
        <v>0</v>
      </c>
      <c r="AS37" s="57">
        <f t="shared" si="16"/>
        <v>0</v>
      </c>
      <c r="AT37" s="57">
        <f t="shared" si="17"/>
        <v>0</v>
      </c>
      <c r="AU37" s="57">
        <f t="shared" si="18"/>
        <v>0</v>
      </c>
    </row>
    <row r="38" spans="1:47" ht="12.75">
      <c r="A38" s="6">
        <v>34</v>
      </c>
      <c r="B38" s="15"/>
      <c r="C38" s="12"/>
      <c r="D38" s="13"/>
      <c r="E38" s="12"/>
      <c r="F38" s="46">
        <f t="shared" si="19"/>
        <v>0</v>
      </c>
      <c r="G38" s="47"/>
      <c r="H38" s="48">
        <f t="shared" si="20"/>
        <v>0</v>
      </c>
      <c r="I38" s="47"/>
      <c r="J38" s="49">
        <f t="shared" si="21"/>
        <v>0</v>
      </c>
      <c r="K38" s="50"/>
      <c r="L38" s="51">
        <f t="shared" si="22"/>
        <v>0</v>
      </c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2"/>
      <c r="AB38" s="5"/>
      <c r="AC38" s="5"/>
      <c r="AD38" s="5"/>
      <c r="AE38" s="5"/>
      <c r="AG38" s="55" t="b">
        <f t="shared" si="4"/>
        <v>0</v>
      </c>
      <c r="AH38" s="55" t="b">
        <f t="shared" si="5"/>
        <v>0</v>
      </c>
      <c r="AI38" s="55">
        <f t="shared" si="6"/>
        <v>0</v>
      </c>
      <c r="AJ38" s="55">
        <f t="shared" si="7"/>
        <v>0</v>
      </c>
      <c r="AK38" s="55">
        <f t="shared" si="8"/>
        <v>0</v>
      </c>
      <c r="AL38" s="56" t="b">
        <f t="shared" si="9"/>
        <v>0</v>
      </c>
      <c r="AM38" s="56" t="b">
        <f t="shared" si="10"/>
        <v>0</v>
      </c>
      <c r="AN38" s="56">
        <f t="shared" si="11"/>
        <v>0</v>
      </c>
      <c r="AO38" s="56">
        <f t="shared" si="12"/>
        <v>0</v>
      </c>
      <c r="AP38" s="56">
        <f t="shared" si="13"/>
        <v>0</v>
      </c>
      <c r="AQ38" s="57" t="b">
        <f t="shared" si="14"/>
        <v>0</v>
      </c>
      <c r="AR38" s="57" t="b">
        <f t="shared" si="15"/>
        <v>0</v>
      </c>
      <c r="AS38" s="57">
        <f t="shared" si="16"/>
        <v>0</v>
      </c>
      <c r="AT38" s="57">
        <f t="shared" si="17"/>
        <v>0</v>
      </c>
      <c r="AU38" s="57">
        <f t="shared" si="18"/>
        <v>0</v>
      </c>
    </row>
    <row r="39" spans="1:47" ht="12.75" customHeight="1">
      <c r="A39" s="6">
        <v>35</v>
      </c>
      <c r="B39" s="15"/>
      <c r="C39" s="12"/>
      <c r="D39" s="13"/>
      <c r="E39" s="12"/>
      <c r="F39" s="46">
        <f t="shared" si="19"/>
        <v>0</v>
      </c>
      <c r="G39" s="47"/>
      <c r="H39" s="48">
        <f t="shared" si="20"/>
        <v>0</v>
      </c>
      <c r="I39" s="47"/>
      <c r="J39" s="49">
        <f t="shared" si="21"/>
        <v>0</v>
      </c>
      <c r="K39" s="50"/>
      <c r="L39" s="51">
        <f t="shared" si="22"/>
        <v>0</v>
      </c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2"/>
      <c r="AB39" s="5"/>
      <c r="AC39" s="5"/>
      <c r="AD39" s="5"/>
      <c r="AE39" s="5"/>
      <c r="AG39" s="55" t="b">
        <f t="shared" si="4"/>
        <v>0</v>
      </c>
      <c r="AH39" s="55" t="b">
        <f t="shared" si="5"/>
        <v>0</v>
      </c>
      <c r="AI39" s="55">
        <f t="shared" si="6"/>
        <v>0</v>
      </c>
      <c r="AJ39" s="55">
        <f t="shared" si="7"/>
        <v>0</v>
      </c>
      <c r="AK39" s="55">
        <f t="shared" si="8"/>
        <v>0</v>
      </c>
      <c r="AL39" s="56" t="b">
        <f t="shared" si="9"/>
        <v>0</v>
      </c>
      <c r="AM39" s="56" t="b">
        <f t="shared" si="10"/>
        <v>0</v>
      </c>
      <c r="AN39" s="56">
        <f t="shared" si="11"/>
        <v>0</v>
      </c>
      <c r="AO39" s="56">
        <f t="shared" si="12"/>
        <v>0</v>
      </c>
      <c r="AP39" s="56">
        <f t="shared" si="13"/>
        <v>0</v>
      </c>
      <c r="AQ39" s="57" t="b">
        <f t="shared" si="14"/>
        <v>0</v>
      </c>
      <c r="AR39" s="57" t="b">
        <f t="shared" si="15"/>
        <v>0</v>
      </c>
      <c r="AS39" s="57">
        <f t="shared" si="16"/>
        <v>0</v>
      </c>
      <c r="AT39" s="57">
        <f t="shared" si="17"/>
        <v>0</v>
      </c>
      <c r="AU39" s="57">
        <f t="shared" si="18"/>
        <v>0</v>
      </c>
    </row>
    <row r="40" spans="1:47" ht="12.75">
      <c r="A40" s="7">
        <v>36</v>
      </c>
      <c r="B40" s="15"/>
      <c r="C40" s="12"/>
      <c r="D40" s="63"/>
      <c r="E40" s="12"/>
      <c r="F40" s="46">
        <f t="shared" si="19"/>
        <v>0</v>
      </c>
      <c r="G40" s="47"/>
      <c r="H40" s="48">
        <f t="shared" si="20"/>
        <v>0</v>
      </c>
      <c r="I40" s="47"/>
      <c r="J40" s="49">
        <f t="shared" si="21"/>
        <v>0</v>
      </c>
      <c r="K40" s="50"/>
      <c r="L40" s="51">
        <f t="shared" si="22"/>
        <v>0</v>
      </c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2"/>
      <c r="AB40" s="5"/>
      <c r="AC40" s="5"/>
      <c r="AD40" s="5"/>
      <c r="AE40" s="5"/>
      <c r="AG40" s="55" t="b">
        <f t="shared" si="4"/>
        <v>0</v>
      </c>
      <c r="AH40" s="55" t="b">
        <f t="shared" si="5"/>
        <v>0</v>
      </c>
      <c r="AI40" s="55">
        <f t="shared" si="6"/>
        <v>0</v>
      </c>
      <c r="AJ40" s="55">
        <f t="shared" si="7"/>
        <v>0</v>
      </c>
      <c r="AK40" s="55">
        <f t="shared" si="8"/>
        <v>0</v>
      </c>
      <c r="AL40" s="56" t="b">
        <f t="shared" si="9"/>
        <v>0</v>
      </c>
      <c r="AM40" s="56" t="b">
        <f t="shared" si="10"/>
        <v>0</v>
      </c>
      <c r="AN40" s="56">
        <f t="shared" si="11"/>
        <v>0</v>
      </c>
      <c r="AO40" s="56">
        <f t="shared" si="12"/>
        <v>0</v>
      </c>
      <c r="AP40" s="56">
        <f t="shared" si="13"/>
        <v>0</v>
      </c>
      <c r="AQ40" s="57" t="b">
        <f t="shared" si="14"/>
        <v>0</v>
      </c>
      <c r="AR40" s="57" t="b">
        <f t="shared" si="15"/>
        <v>0</v>
      </c>
      <c r="AS40" s="57">
        <f t="shared" si="16"/>
        <v>0</v>
      </c>
      <c r="AT40" s="57">
        <f t="shared" si="17"/>
        <v>0</v>
      </c>
      <c r="AU40" s="57">
        <f t="shared" si="18"/>
        <v>0</v>
      </c>
    </row>
    <row r="41" spans="1:47" ht="12.75" customHeight="1">
      <c r="A41" s="7">
        <v>37</v>
      </c>
      <c r="B41" s="15"/>
      <c r="C41" s="12"/>
      <c r="D41" s="63"/>
      <c r="E41" s="12"/>
      <c r="F41" s="46">
        <f t="shared" si="19"/>
        <v>0</v>
      </c>
      <c r="G41" s="47"/>
      <c r="H41" s="48">
        <f t="shared" si="20"/>
        <v>0</v>
      </c>
      <c r="I41" s="47"/>
      <c r="J41" s="49">
        <f t="shared" si="21"/>
        <v>0</v>
      </c>
      <c r="K41" s="50"/>
      <c r="L41" s="51">
        <f t="shared" si="22"/>
        <v>0</v>
      </c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2"/>
      <c r="AB41" s="5"/>
      <c r="AC41" s="5"/>
      <c r="AD41" s="5"/>
      <c r="AE41" s="5"/>
      <c r="AG41" s="55" t="b">
        <f t="shared" si="4"/>
        <v>0</v>
      </c>
      <c r="AH41" s="55" t="b">
        <f t="shared" si="5"/>
        <v>0</v>
      </c>
      <c r="AI41" s="55">
        <f t="shared" si="6"/>
        <v>0</v>
      </c>
      <c r="AJ41" s="55">
        <f t="shared" si="7"/>
        <v>0</v>
      </c>
      <c r="AK41" s="55">
        <f t="shared" si="8"/>
        <v>0</v>
      </c>
      <c r="AL41" s="56" t="b">
        <f t="shared" si="9"/>
        <v>0</v>
      </c>
      <c r="AM41" s="56" t="b">
        <f t="shared" si="10"/>
        <v>0</v>
      </c>
      <c r="AN41" s="56">
        <f t="shared" si="11"/>
        <v>0</v>
      </c>
      <c r="AO41" s="56">
        <f t="shared" si="12"/>
        <v>0</v>
      </c>
      <c r="AP41" s="56">
        <f t="shared" si="13"/>
        <v>0</v>
      </c>
      <c r="AQ41" s="57" t="b">
        <f t="shared" si="14"/>
        <v>0</v>
      </c>
      <c r="AR41" s="57" t="b">
        <f t="shared" si="15"/>
        <v>0</v>
      </c>
      <c r="AS41" s="57">
        <f t="shared" si="16"/>
        <v>0</v>
      </c>
      <c r="AT41" s="57">
        <f t="shared" si="17"/>
        <v>0</v>
      </c>
      <c r="AU41" s="57">
        <f t="shared" si="18"/>
        <v>0</v>
      </c>
    </row>
    <row r="42" spans="1:47" ht="12.75">
      <c r="A42" s="7">
        <v>38</v>
      </c>
      <c r="B42" s="15"/>
      <c r="C42" s="12"/>
      <c r="D42" s="63"/>
      <c r="E42" s="12"/>
      <c r="F42" s="46">
        <f t="shared" si="19"/>
        <v>0</v>
      </c>
      <c r="G42" s="47"/>
      <c r="H42" s="48">
        <f t="shared" si="20"/>
        <v>0</v>
      </c>
      <c r="I42" s="47"/>
      <c r="J42" s="49">
        <f t="shared" si="21"/>
        <v>0</v>
      </c>
      <c r="K42" s="50"/>
      <c r="L42" s="51">
        <f t="shared" si="22"/>
        <v>0</v>
      </c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2"/>
      <c r="AB42" s="5"/>
      <c r="AC42" s="5"/>
      <c r="AD42" s="5"/>
      <c r="AE42" s="5"/>
      <c r="AG42" s="55" t="b">
        <f t="shared" si="4"/>
        <v>0</v>
      </c>
      <c r="AH42" s="55" t="b">
        <f t="shared" si="5"/>
        <v>0</v>
      </c>
      <c r="AI42" s="55">
        <f t="shared" si="6"/>
        <v>0</v>
      </c>
      <c r="AJ42" s="55">
        <f t="shared" si="7"/>
        <v>0</v>
      </c>
      <c r="AK42" s="55">
        <f t="shared" si="8"/>
        <v>0</v>
      </c>
      <c r="AL42" s="56" t="b">
        <f t="shared" si="9"/>
        <v>0</v>
      </c>
      <c r="AM42" s="56" t="b">
        <f t="shared" si="10"/>
        <v>0</v>
      </c>
      <c r="AN42" s="56">
        <f t="shared" si="11"/>
        <v>0</v>
      </c>
      <c r="AO42" s="56">
        <f t="shared" si="12"/>
        <v>0</v>
      </c>
      <c r="AP42" s="56">
        <f t="shared" si="13"/>
        <v>0</v>
      </c>
      <c r="AQ42" s="57" t="b">
        <f t="shared" si="14"/>
        <v>0</v>
      </c>
      <c r="AR42" s="57" t="b">
        <f t="shared" si="15"/>
        <v>0</v>
      </c>
      <c r="AS42" s="57">
        <f t="shared" si="16"/>
        <v>0</v>
      </c>
      <c r="AT42" s="57">
        <f t="shared" si="17"/>
        <v>0</v>
      </c>
      <c r="AU42" s="57">
        <f t="shared" si="18"/>
        <v>0</v>
      </c>
    </row>
    <row r="43" spans="1:47" ht="12.75" customHeight="1">
      <c r="A43" s="7">
        <v>39</v>
      </c>
      <c r="B43" s="16"/>
      <c r="C43" s="6"/>
      <c r="D43" s="6"/>
      <c r="E43" s="12"/>
      <c r="F43" s="46">
        <f t="shared" si="19"/>
        <v>0</v>
      </c>
      <c r="G43" s="47"/>
      <c r="H43" s="48">
        <f t="shared" si="20"/>
        <v>0</v>
      </c>
      <c r="I43" s="47"/>
      <c r="J43" s="49">
        <f t="shared" si="21"/>
        <v>0</v>
      </c>
      <c r="K43" s="50"/>
      <c r="L43" s="51">
        <f t="shared" si="22"/>
        <v>0</v>
      </c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2"/>
      <c r="AB43" s="5"/>
      <c r="AC43" s="5"/>
      <c r="AD43" s="5"/>
      <c r="AE43" s="5"/>
      <c r="AG43" s="55" t="b">
        <f t="shared" si="4"/>
        <v>0</v>
      </c>
      <c r="AH43" s="55" t="b">
        <f t="shared" si="5"/>
        <v>0</v>
      </c>
      <c r="AI43" s="55">
        <f t="shared" si="6"/>
        <v>0</v>
      </c>
      <c r="AJ43" s="55">
        <f t="shared" si="7"/>
        <v>0</v>
      </c>
      <c r="AK43" s="55">
        <f t="shared" si="8"/>
        <v>0</v>
      </c>
      <c r="AL43" s="56" t="b">
        <f t="shared" si="9"/>
        <v>0</v>
      </c>
      <c r="AM43" s="56" t="b">
        <f t="shared" si="10"/>
        <v>0</v>
      </c>
      <c r="AN43" s="56">
        <f t="shared" si="11"/>
        <v>0</v>
      </c>
      <c r="AO43" s="56">
        <f t="shared" si="12"/>
        <v>0</v>
      </c>
      <c r="AP43" s="56">
        <f t="shared" si="13"/>
        <v>0</v>
      </c>
      <c r="AQ43" s="57" t="b">
        <f t="shared" si="14"/>
        <v>0</v>
      </c>
      <c r="AR43" s="57" t="b">
        <f t="shared" si="15"/>
        <v>0</v>
      </c>
      <c r="AS43" s="57">
        <f t="shared" si="16"/>
        <v>0</v>
      </c>
      <c r="AT43" s="57">
        <f t="shared" si="17"/>
        <v>0</v>
      </c>
      <c r="AU43" s="57">
        <f t="shared" si="18"/>
        <v>0</v>
      </c>
    </row>
    <row r="44" spans="1:47" ht="12.75">
      <c r="A44" s="7">
        <v>40</v>
      </c>
      <c r="B44" s="15"/>
      <c r="C44" s="12"/>
      <c r="D44" s="63"/>
      <c r="E44" s="12"/>
      <c r="F44" s="46">
        <f t="shared" si="19"/>
        <v>0</v>
      </c>
      <c r="G44" s="47"/>
      <c r="H44" s="48">
        <f t="shared" si="20"/>
        <v>0</v>
      </c>
      <c r="I44" s="47"/>
      <c r="J44" s="49">
        <f t="shared" si="21"/>
        <v>0</v>
      </c>
      <c r="K44" s="50"/>
      <c r="L44" s="51">
        <f t="shared" si="22"/>
        <v>0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2"/>
      <c r="AB44" s="5"/>
      <c r="AC44" s="5"/>
      <c r="AD44" s="5"/>
      <c r="AE44" s="5"/>
      <c r="AG44" s="55" t="b">
        <f t="shared" si="4"/>
        <v>0</v>
      </c>
      <c r="AH44" s="55" t="b">
        <f t="shared" si="5"/>
        <v>0</v>
      </c>
      <c r="AI44" s="55">
        <f t="shared" si="6"/>
        <v>0</v>
      </c>
      <c r="AJ44" s="55">
        <f t="shared" si="7"/>
        <v>0</v>
      </c>
      <c r="AK44" s="55">
        <f t="shared" si="8"/>
        <v>0</v>
      </c>
      <c r="AL44" s="56" t="b">
        <f t="shared" si="9"/>
        <v>0</v>
      </c>
      <c r="AM44" s="56" t="b">
        <f t="shared" si="10"/>
        <v>0</v>
      </c>
      <c r="AN44" s="56">
        <f t="shared" si="11"/>
        <v>0</v>
      </c>
      <c r="AO44" s="56">
        <f t="shared" si="12"/>
        <v>0</v>
      </c>
      <c r="AP44" s="56">
        <f t="shared" si="13"/>
        <v>0</v>
      </c>
      <c r="AQ44" s="57" t="b">
        <f t="shared" si="14"/>
        <v>0</v>
      </c>
      <c r="AR44" s="57" t="b">
        <f t="shared" si="15"/>
        <v>0</v>
      </c>
      <c r="AS44" s="57">
        <f t="shared" si="16"/>
        <v>0</v>
      </c>
      <c r="AT44" s="57">
        <f t="shared" si="17"/>
        <v>0</v>
      </c>
      <c r="AU44" s="57">
        <f t="shared" si="18"/>
        <v>0</v>
      </c>
    </row>
    <row r="45" spans="1:47" ht="12.75" customHeight="1">
      <c r="A45" s="7">
        <v>41</v>
      </c>
      <c r="B45" s="16"/>
      <c r="C45" s="16"/>
      <c r="D45" s="16"/>
      <c r="E45" s="12"/>
      <c r="F45" s="46">
        <f t="shared" si="19"/>
        <v>0</v>
      </c>
      <c r="G45" s="47"/>
      <c r="H45" s="48">
        <f t="shared" si="20"/>
        <v>0</v>
      </c>
      <c r="I45" s="47"/>
      <c r="J45" s="49">
        <f t="shared" si="21"/>
        <v>0</v>
      </c>
      <c r="K45" s="50"/>
      <c r="L45" s="51">
        <f t="shared" si="22"/>
        <v>0</v>
      </c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2"/>
      <c r="AB45" s="5"/>
      <c r="AC45" s="5"/>
      <c r="AD45" s="5"/>
      <c r="AE45" s="5"/>
      <c r="AG45" s="55" t="b">
        <f t="shared" si="4"/>
        <v>0</v>
      </c>
      <c r="AH45" s="55" t="b">
        <f t="shared" si="5"/>
        <v>0</v>
      </c>
      <c r="AI45" s="55">
        <f t="shared" si="6"/>
        <v>0</v>
      </c>
      <c r="AJ45" s="55">
        <f t="shared" si="7"/>
        <v>0</v>
      </c>
      <c r="AK45" s="55">
        <f t="shared" si="8"/>
        <v>0</v>
      </c>
      <c r="AL45" s="56" t="b">
        <f t="shared" si="9"/>
        <v>0</v>
      </c>
      <c r="AM45" s="56" t="b">
        <f t="shared" si="10"/>
        <v>0</v>
      </c>
      <c r="AN45" s="56">
        <f t="shared" si="11"/>
        <v>0</v>
      </c>
      <c r="AO45" s="56">
        <f t="shared" si="12"/>
        <v>0</v>
      </c>
      <c r="AP45" s="56">
        <f t="shared" si="13"/>
        <v>0</v>
      </c>
      <c r="AQ45" s="57" t="b">
        <f t="shared" si="14"/>
        <v>0</v>
      </c>
      <c r="AR45" s="57" t="b">
        <f t="shared" si="15"/>
        <v>0</v>
      </c>
      <c r="AS45" s="57">
        <f t="shared" si="16"/>
        <v>0</v>
      </c>
      <c r="AT45" s="57">
        <f t="shared" si="17"/>
        <v>0</v>
      </c>
      <c r="AU45" s="57">
        <f t="shared" si="18"/>
        <v>0</v>
      </c>
    </row>
    <row r="46" spans="1:47" ht="12.75">
      <c r="A46" s="7">
        <v>42</v>
      </c>
      <c r="B46" s="16"/>
      <c r="C46" s="23"/>
      <c r="D46" s="23"/>
      <c r="E46" s="12"/>
      <c r="F46" s="46">
        <f t="shared" si="19"/>
        <v>0</v>
      </c>
      <c r="G46" s="47"/>
      <c r="H46" s="48">
        <f t="shared" si="20"/>
        <v>0</v>
      </c>
      <c r="I46" s="47"/>
      <c r="J46" s="49">
        <f t="shared" si="21"/>
        <v>0</v>
      </c>
      <c r="K46" s="50"/>
      <c r="L46" s="51">
        <f t="shared" si="22"/>
        <v>0</v>
      </c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2"/>
      <c r="AB46" s="5"/>
      <c r="AC46" s="5"/>
      <c r="AD46" s="5"/>
      <c r="AE46" s="5"/>
      <c r="AG46" s="55" t="b">
        <f t="shared" si="4"/>
        <v>0</v>
      </c>
      <c r="AH46" s="55" t="b">
        <f t="shared" si="5"/>
        <v>0</v>
      </c>
      <c r="AI46" s="55">
        <f t="shared" si="6"/>
        <v>0</v>
      </c>
      <c r="AJ46" s="55">
        <f t="shared" si="7"/>
        <v>0</v>
      </c>
      <c r="AK46" s="55">
        <f t="shared" si="8"/>
        <v>0</v>
      </c>
      <c r="AL46" s="56" t="b">
        <f t="shared" si="9"/>
        <v>0</v>
      </c>
      <c r="AM46" s="56" t="b">
        <f t="shared" si="10"/>
        <v>0</v>
      </c>
      <c r="AN46" s="56">
        <f t="shared" si="11"/>
        <v>0</v>
      </c>
      <c r="AO46" s="56">
        <f t="shared" si="12"/>
        <v>0</v>
      </c>
      <c r="AP46" s="56">
        <f t="shared" si="13"/>
        <v>0</v>
      </c>
      <c r="AQ46" s="57" t="b">
        <f t="shared" si="14"/>
        <v>0</v>
      </c>
      <c r="AR46" s="57" t="b">
        <f t="shared" si="15"/>
        <v>0</v>
      </c>
      <c r="AS46" s="57">
        <f t="shared" si="16"/>
        <v>0</v>
      </c>
      <c r="AT46" s="57">
        <f t="shared" si="17"/>
        <v>0</v>
      </c>
      <c r="AU46" s="57">
        <f t="shared" si="18"/>
        <v>0</v>
      </c>
    </row>
    <row r="47" spans="1:47" ht="12.75" customHeight="1">
      <c r="A47" s="7">
        <v>43</v>
      </c>
      <c r="B47" s="15"/>
      <c r="C47" s="12"/>
      <c r="D47" s="63"/>
      <c r="E47" s="12"/>
      <c r="F47" s="46">
        <f t="shared" si="19"/>
        <v>0</v>
      </c>
      <c r="G47" s="47"/>
      <c r="H47" s="48">
        <f t="shared" si="20"/>
        <v>0</v>
      </c>
      <c r="I47" s="47"/>
      <c r="J47" s="49">
        <f t="shared" si="21"/>
        <v>0</v>
      </c>
      <c r="K47" s="50"/>
      <c r="L47" s="51">
        <f t="shared" si="22"/>
        <v>0</v>
      </c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2"/>
      <c r="AB47" s="5"/>
      <c r="AC47" s="5"/>
      <c r="AD47" s="5"/>
      <c r="AE47" s="5"/>
      <c r="AG47" s="55" t="b">
        <f t="shared" si="4"/>
        <v>0</v>
      </c>
      <c r="AH47" s="55" t="b">
        <f t="shared" si="5"/>
        <v>0</v>
      </c>
      <c r="AI47" s="55">
        <f t="shared" si="6"/>
        <v>0</v>
      </c>
      <c r="AJ47" s="55">
        <f t="shared" si="7"/>
        <v>0</v>
      </c>
      <c r="AK47" s="55">
        <f t="shared" si="8"/>
        <v>0</v>
      </c>
      <c r="AL47" s="56" t="b">
        <f t="shared" si="9"/>
        <v>0</v>
      </c>
      <c r="AM47" s="56" t="b">
        <f t="shared" si="10"/>
        <v>0</v>
      </c>
      <c r="AN47" s="56">
        <f t="shared" si="11"/>
        <v>0</v>
      </c>
      <c r="AO47" s="56">
        <f t="shared" si="12"/>
        <v>0</v>
      </c>
      <c r="AP47" s="56">
        <f t="shared" si="13"/>
        <v>0</v>
      </c>
      <c r="AQ47" s="57" t="b">
        <f t="shared" si="14"/>
        <v>0</v>
      </c>
      <c r="AR47" s="57" t="b">
        <f t="shared" si="15"/>
        <v>0</v>
      </c>
      <c r="AS47" s="57">
        <f t="shared" si="16"/>
        <v>0</v>
      </c>
      <c r="AT47" s="57">
        <f t="shared" si="17"/>
        <v>0</v>
      </c>
      <c r="AU47" s="57">
        <f t="shared" si="18"/>
        <v>0</v>
      </c>
    </row>
    <row r="48" spans="1:47" ht="12.75">
      <c r="A48" s="7">
        <v>44</v>
      </c>
      <c r="B48" s="16"/>
      <c r="C48" s="16"/>
      <c r="D48" s="16"/>
      <c r="E48" s="12"/>
      <c r="F48" s="46">
        <f t="shared" si="19"/>
        <v>0</v>
      </c>
      <c r="G48" s="47"/>
      <c r="H48" s="48">
        <f t="shared" si="20"/>
        <v>0</v>
      </c>
      <c r="I48" s="47"/>
      <c r="J48" s="49">
        <f t="shared" si="21"/>
        <v>0</v>
      </c>
      <c r="K48" s="50"/>
      <c r="L48" s="51">
        <f t="shared" si="22"/>
        <v>0</v>
      </c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2"/>
      <c r="AB48" s="5"/>
      <c r="AC48" s="5"/>
      <c r="AD48" s="5"/>
      <c r="AE48" s="5"/>
      <c r="AG48" s="55" t="b">
        <f t="shared" si="4"/>
        <v>0</v>
      </c>
      <c r="AH48" s="55" t="b">
        <f t="shared" si="5"/>
        <v>0</v>
      </c>
      <c r="AI48" s="55">
        <f t="shared" si="6"/>
        <v>0</v>
      </c>
      <c r="AJ48" s="55">
        <f t="shared" si="7"/>
        <v>0</v>
      </c>
      <c r="AK48" s="55">
        <f t="shared" si="8"/>
        <v>0</v>
      </c>
      <c r="AL48" s="56" t="b">
        <f t="shared" si="9"/>
        <v>0</v>
      </c>
      <c r="AM48" s="56" t="b">
        <f t="shared" si="10"/>
        <v>0</v>
      </c>
      <c r="AN48" s="56">
        <f t="shared" si="11"/>
        <v>0</v>
      </c>
      <c r="AO48" s="56">
        <f t="shared" si="12"/>
        <v>0</v>
      </c>
      <c r="AP48" s="56">
        <f t="shared" si="13"/>
        <v>0</v>
      </c>
      <c r="AQ48" s="57" t="b">
        <f t="shared" si="14"/>
        <v>0</v>
      </c>
      <c r="AR48" s="57" t="b">
        <f t="shared" si="15"/>
        <v>0</v>
      </c>
      <c r="AS48" s="57">
        <f t="shared" si="16"/>
        <v>0</v>
      </c>
      <c r="AT48" s="57">
        <f t="shared" si="17"/>
        <v>0</v>
      </c>
      <c r="AU48" s="57">
        <f t="shared" si="18"/>
        <v>0</v>
      </c>
    </row>
    <row r="49" spans="1:47" ht="12.75" customHeight="1">
      <c r="A49" s="7">
        <v>45</v>
      </c>
      <c r="B49" s="16"/>
      <c r="C49" s="16"/>
      <c r="D49" s="16"/>
      <c r="E49" s="12"/>
      <c r="F49" s="46">
        <f t="shared" si="19"/>
        <v>0</v>
      </c>
      <c r="G49" s="47"/>
      <c r="H49" s="48">
        <f t="shared" si="20"/>
        <v>0</v>
      </c>
      <c r="I49" s="47"/>
      <c r="J49" s="49">
        <f t="shared" si="21"/>
        <v>0</v>
      </c>
      <c r="K49" s="50"/>
      <c r="L49" s="51">
        <f t="shared" si="22"/>
        <v>0</v>
      </c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2"/>
      <c r="AB49" s="5"/>
      <c r="AC49" s="5"/>
      <c r="AD49" s="5"/>
      <c r="AE49" s="5"/>
      <c r="AG49" s="55" t="b">
        <f t="shared" si="4"/>
        <v>0</v>
      </c>
      <c r="AH49" s="55" t="b">
        <f t="shared" si="5"/>
        <v>0</v>
      </c>
      <c r="AI49" s="55">
        <f t="shared" si="6"/>
        <v>0</v>
      </c>
      <c r="AJ49" s="55">
        <f t="shared" si="7"/>
        <v>0</v>
      </c>
      <c r="AK49" s="55">
        <f t="shared" si="8"/>
        <v>0</v>
      </c>
      <c r="AL49" s="56" t="b">
        <f t="shared" si="9"/>
        <v>0</v>
      </c>
      <c r="AM49" s="56" t="b">
        <f t="shared" si="10"/>
        <v>0</v>
      </c>
      <c r="AN49" s="56">
        <f t="shared" si="11"/>
        <v>0</v>
      </c>
      <c r="AO49" s="56">
        <f t="shared" si="12"/>
        <v>0</v>
      </c>
      <c r="AP49" s="56">
        <f t="shared" si="13"/>
        <v>0</v>
      </c>
      <c r="AQ49" s="57" t="b">
        <f t="shared" si="14"/>
        <v>0</v>
      </c>
      <c r="AR49" s="57" t="b">
        <f t="shared" si="15"/>
        <v>0</v>
      </c>
      <c r="AS49" s="57">
        <f t="shared" si="16"/>
        <v>0</v>
      </c>
      <c r="AT49" s="57">
        <f t="shared" si="17"/>
        <v>0</v>
      </c>
      <c r="AU49" s="57">
        <f t="shared" si="18"/>
        <v>0</v>
      </c>
    </row>
    <row r="50" spans="1:47" ht="12.75">
      <c r="A50" s="7">
        <v>46</v>
      </c>
      <c r="B50" s="16"/>
      <c r="C50" s="16"/>
      <c r="D50" s="16"/>
      <c r="E50" s="64"/>
      <c r="F50" s="46">
        <f t="shared" si="19"/>
        <v>0</v>
      </c>
      <c r="G50" s="47"/>
      <c r="H50" s="48">
        <f t="shared" si="20"/>
        <v>0</v>
      </c>
      <c r="I50" s="47"/>
      <c r="J50" s="49">
        <f t="shared" si="21"/>
        <v>0</v>
      </c>
      <c r="K50" s="50"/>
      <c r="L50" s="51">
        <f t="shared" si="22"/>
        <v>0</v>
      </c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2"/>
      <c r="AB50" s="5"/>
      <c r="AC50" s="5"/>
      <c r="AD50" s="5"/>
      <c r="AE50" s="5"/>
      <c r="AG50" s="55" t="b">
        <f t="shared" si="4"/>
        <v>0</v>
      </c>
      <c r="AH50" s="55" t="b">
        <f t="shared" si="5"/>
        <v>0</v>
      </c>
      <c r="AI50" s="55">
        <f t="shared" si="6"/>
        <v>0</v>
      </c>
      <c r="AJ50" s="55">
        <f t="shared" si="7"/>
        <v>0</v>
      </c>
      <c r="AK50" s="55">
        <f t="shared" si="8"/>
        <v>0</v>
      </c>
      <c r="AL50" s="56" t="b">
        <f t="shared" si="9"/>
        <v>0</v>
      </c>
      <c r="AM50" s="56" t="b">
        <f t="shared" si="10"/>
        <v>0</v>
      </c>
      <c r="AN50" s="56">
        <f t="shared" si="11"/>
        <v>0</v>
      </c>
      <c r="AO50" s="56">
        <f t="shared" si="12"/>
        <v>0</v>
      </c>
      <c r="AP50" s="56">
        <f t="shared" si="13"/>
        <v>0</v>
      </c>
      <c r="AQ50" s="57" t="b">
        <f t="shared" si="14"/>
        <v>0</v>
      </c>
      <c r="AR50" s="57" t="b">
        <f t="shared" si="15"/>
        <v>0</v>
      </c>
      <c r="AS50" s="57">
        <f t="shared" si="16"/>
        <v>0</v>
      </c>
      <c r="AT50" s="57">
        <f t="shared" si="17"/>
        <v>0</v>
      </c>
      <c r="AU50" s="57">
        <f t="shared" si="18"/>
        <v>0</v>
      </c>
    </row>
    <row r="51" spans="1:47" ht="12.75" customHeight="1">
      <c r="A51" s="7">
        <v>47</v>
      </c>
      <c r="B51" s="16"/>
      <c r="C51" s="16"/>
      <c r="D51" s="16"/>
      <c r="E51" s="64"/>
      <c r="F51" s="46">
        <f t="shared" si="19"/>
        <v>0</v>
      </c>
      <c r="G51" s="47"/>
      <c r="H51" s="48">
        <f t="shared" si="20"/>
        <v>0</v>
      </c>
      <c r="I51" s="47"/>
      <c r="J51" s="49">
        <f t="shared" si="21"/>
        <v>0</v>
      </c>
      <c r="K51" s="50"/>
      <c r="L51" s="51">
        <f t="shared" si="22"/>
        <v>0</v>
      </c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2"/>
      <c r="AB51" s="5"/>
      <c r="AC51" s="5"/>
      <c r="AD51" s="5"/>
      <c r="AE51" s="5"/>
      <c r="AG51" s="55" t="b">
        <f t="shared" si="4"/>
        <v>0</v>
      </c>
      <c r="AH51" s="55" t="b">
        <f t="shared" si="5"/>
        <v>0</v>
      </c>
      <c r="AI51" s="55">
        <f t="shared" si="6"/>
        <v>0</v>
      </c>
      <c r="AJ51" s="55">
        <f t="shared" si="7"/>
        <v>0</v>
      </c>
      <c r="AK51" s="55">
        <f t="shared" si="8"/>
        <v>0</v>
      </c>
      <c r="AL51" s="56" t="b">
        <f t="shared" si="9"/>
        <v>0</v>
      </c>
      <c r="AM51" s="56" t="b">
        <f t="shared" si="10"/>
        <v>0</v>
      </c>
      <c r="AN51" s="56">
        <f t="shared" si="11"/>
        <v>0</v>
      </c>
      <c r="AO51" s="56">
        <f t="shared" si="12"/>
        <v>0</v>
      </c>
      <c r="AP51" s="56">
        <f t="shared" si="13"/>
        <v>0</v>
      </c>
      <c r="AQ51" s="57" t="b">
        <f t="shared" si="14"/>
        <v>0</v>
      </c>
      <c r="AR51" s="57" t="b">
        <f t="shared" si="15"/>
        <v>0</v>
      </c>
      <c r="AS51" s="57">
        <f t="shared" si="16"/>
        <v>0</v>
      </c>
      <c r="AT51" s="57">
        <f t="shared" si="17"/>
        <v>0</v>
      </c>
      <c r="AU51" s="57">
        <f t="shared" si="18"/>
        <v>0</v>
      </c>
    </row>
    <row r="52" spans="1:47" ht="12.75">
      <c r="A52" s="7">
        <v>48</v>
      </c>
      <c r="B52" s="16"/>
      <c r="C52" s="16"/>
      <c r="D52" s="16"/>
      <c r="E52" s="64"/>
      <c r="F52" s="46">
        <f t="shared" si="19"/>
        <v>0</v>
      </c>
      <c r="G52" s="47"/>
      <c r="H52" s="48">
        <f t="shared" si="20"/>
        <v>0</v>
      </c>
      <c r="I52" s="47"/>
      <c r="J52" s="49">
        <f t="shared" si="21"/>
        <v>0</v>
      </c>
      <c r="K52" s="50"/>
      <c r="L52" s="51">
        <f t="shared" si="22"/>
        <v>0</v>
      </c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2"/>
      <c r="AB52" s="5"/>
      <c r="AC52" s="5"/>
      <c r="AD52" s="5"/>
      <c r="AE52" s="5"/>
      <c r="AG52" s="55" t="b">
        <f t="shared" si="4"/>
        <v>0</v>
      </c>
      <c r="AH52" s="55" t="b">
        <f t="shared" si="5"/>
        <v>0</v>
      </c>
      <c r="AI52" s="55">
        <f t="shared" si="6"/>
        <v>0</v>
      </c>
      <c r="AJ52" s="55">
        <f t="shared" si="7"/>
        <v>0</v>
      </c>
      <c r="AK52" s="55">
        <f t="shared" si="8"/>
        <v>0</v>
      </c>
      <c r="AL52" s="56" t="b">
        <f t="shared" si="9"/>
        <v>0</v>
      </c>
      <c r="AM52" s="56" t="b">
        <f t="shared" si="10"/>
        <v>0</v>
      </c>
      <c r="AN52" s="56">
        <f t="shared" si="11"/>
        <v>0</v>
      </c>
      <c r="AO52" s="56">
        <f t="shared" si="12"/>
        <v>0</v>
      </c>
      <c r="AP52" s="56">
        <f t="shared" si="13"/>
        <v>0</v>
      </c>
      <c r="AQ52" s="57" t="b">
        <f t="shared" si="14"/>
        <v>0</v>
      </c>
      <c r="AR52" s="57" t="b">
        <f t="shared" si="15"/>
        <v>0</v>
      </c>
      <c r="AS52" s="57">
        <f t="shared" si="16"/>
        <v>0</v>
      </c>
      <c r="AT52" s="57">
        <f t="shared" si="17"/>
        <v>0</v>
      </c>
      <c r="AU52" s="57">
        <f t="shared" si="18"/>
        <v>0</v>
      </c>
    </row>
    <row r="53" spans="1:47" ht="12.75">
      <c r="A53" s="7">
        <v>49</v>
      </c>
      <c r="B53" s="15"/>
      <c r="C53" s="12"/>
      <c r="D53" s="63"/>
      <c r="E53" s="64"/>
      <c r="F53" s="46">
        <f t="shared" si="19"/>
        <v>0</v>
      </c>
      <c r="G53" s="47"/>
      <c r="H53" s="48">
        <f t="shared" si="20"/>
        <v>0</v>
      </c>
      <c r="I53" s="47"/>
      <c r="J53" s="49">
        <f t="shared" si="21"/>
        <v>0</v>
      </c>
      <c r="K53" s="50"/>
      <c r="L53" s="51">
        <f t="shared" si="22"/>
        <v>0</v>
      </c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2"/>
      <c r="AB53" s="5"/>
      <c r="AC53" s="5"/>
      <c r="AD53" s="5"/>
      <c r="AE53" s="5"/>
      <c r="AG53" s="55" t="b">
        <f t="shared" si="4"/>
        <v>0</v>
      </c>
      <c r="AH53" s="55" t="b">
        <f t="shared" si="5"/>
        <v>0</v>
      </c>
      <c r="AI53" s="55">
        <f t="shared" si="6"/>
        <v>0</v>
      </c>
      <c r="AJ53" s="55">
        <f t="shared" si="7"/>
        <v>0</v>
      </c>
      <c r="AK53" s="55">
        <f t="shared" si="8"/>
        <v>0</v>
      </c>
      <c r="AL53" s="56" t="b">
        <f t="shared" si="9"/>
        <v>0</v>
      </c>
      <c r="AM53" s="56" t="b">
        <f t="shared" si="10"/>
        <v>0</v>
      </c>
      <c r="AN53" s="56">
        <f t="shared" si="11"/>
        <v>0</v>
      </c>
      <c r="AO53" s="56">
        <f t="shared" si="12"/>
        <v>0</v>
      </c>
      <c r="AP53" s="56">
        <f t="shared" si="13"/>
        <v>0</v>
      </c>
      <c r="AQ53" s="57" t="b">
        <f t="shared" si="14"/>
        <v>0</v>
      </c>
      <c r="AR53" s="57" t="b">
        <f t="shared" si="15"/>
        <v>0</v>
      </c>
      <c r="AS53" s="57">
        <f t="shared" si="16"/>
        <v>0</v>
      </c>
      <c r="AT53" s="57">
        <f t="shared" si="17"/>
        <v>0</v>
      </c>
      <c r="AU53" s="57">
        <f t="shared" si="18"/>
        <v>0</v>
      </c>
    </row>
    <row r="54" spans="1:47" ht="12.75">
      <c r="A54" s="7">
        <v>50</v>
      </c>
      <c r="B54" s="15"/>
      <c r="C54" s="12"/>
      <c r="D54" s="63"/>
      <c r="E54" s="64"/>
      <c r="F54" s="46">
        <f t="shared" si="19"/>
        <v>0</v>
      </c>
      <c r="G54" s="47"/>
      <c r="H54" s="48">
        <f t="shared" si="20"/>
        <v>0</v>
      </c>
      <c r="I54" s="47"/>
      <c r="J54" s="49">
        <f t="shared" si="21"/>
        <v>0</v>
      </c>
      <c r="K54" s="50"/>
      <c r="L54" s="51">
        <f t="shared" si="22"/>
        <v>0</v>
      </c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5"/>
      <c r="AC54" s="5"/>
      <c r="AD54" s="5"/>
      <c r="AE54" s="5"/>
      <c r="AG54" s="55" t="b">
        <f t="shared" si="4"/>
        <v>0</v>
      </c>
      <c r="AH54" s="55" t="b">
        <f t="shared" si="5"/>
        <v>0</v>
      </c>
      <c r="AI54" s="55">
        <f t="shared" si="6"/>
        <v>0</v>
      </c>
      <c r="AJ54" s="55">
        <f t="shared" si="7"/>
        <v>0</v>
      </c>
      <c r="AK54" s="55">
        <f t="shared" si="8"/>
        <v>0</v>
      </c>
      <c r="AL54" s="56" t="b">
        <f t="shared" si="9"/>
        <v>0</v>
      </c>
      <c r="AM54" s="56" t="b">
        <f t="shared" si="10"/>
        <v>0</v>
      </c>
      <c r="AN54" s="56">
        <f t="shared" si="11"/>
        <v>0</v>
      </c>
      <c r="AO54" s="56">
        <f t="shared" si="12"/>
        <v>0</v>
      </c>
      <c r="AP54" s="56">
        <f t="shared" si="13"/>
        <v>0</v>
      </c>
      <c r="AQ54" s="57" t="b">
        <f t="shared" si="14"/>
        <v>0</v>
      </c>
      <c r="AR54" s="57" t="b">
        <f t="shared" si="15"/>
        <v>0</v>
      </c>
      <c r="AS54" s="57">
        <f t="shared" si="16"/>
        <v>0</v>
      </c>
      <c r="AT54" s="57">
        <f t="shared" si="17"/>
        <v>0</v>
      </c>
      <c r="AU54" s="57">
        <f t="shared" si="18"/>
        <v>0</v>
      </c>
    </row>
    <row r="55" spans="1:45" ht="12.75">
      <c r="A55" s="52"/>
      <c r="B55" s="25"/>
      <c r="C55" s="25"/>
      <c r="D55" s="25"/>
      <c r="E55" s="25"/>
      <c r="F55" s="25">
        <f>SUM(F5:F54)</f>
        <v>856</v>
      </c>
      <c r="G55" s="25"/>
      <c r="H55" s="25">
        <f>SUM(H5:H54)</f>
        <v>817</v>
      </c>
      <c r="I55" s="25"/>
      <c r="J55" s="25">
        <f>SUM(J5:J54)</f>
        <v>691</v>
      </c>
      <c r="K55" s="25"/>
      <c r="L55" s="25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5"/>
      <c r="AC55" s="5"/>
      <c r="AD55" s="5"/>
      <c r="AE55" s="5"/>
      <c r="AR55" s="65"/>
      <c r="AS55" s="65"/>
    </row>
    <row r="56" spans="1:31" ht="12.75">
      <c r="A56" s="52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5"/>
      <c r="AC56" s="5"/>
      <c r="AD56" s="5"/>
      <c r="AE56" s="5"/>
    </row>
    <row r="57" spans="1:31" ht="12.7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5"/>
      <c r="AC57" s="5"/>
      <c r="AD57" s="5"/>
      <c r="AE57" s="5"/>
    </row>
    <row r="58" spans="1:31" ht="12.75">
      <c r="A58" s="52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  <c r="AB58" s="5"/>
      <c r="AC58" s="5"/>
      <c r="AD58" s="5"/>
      <c r="AE58" s="5"/>
    </row>
    <row r="59" spans="1:31" ht="12.7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</row>
  </sheetData>
  <mergeCells count="7">
    <mergeCell ref="A1:AB1"/>
    <mergeCell ref="A2:B2"/>
    <mergeCell ref="J2:L2"/>
    <mergeCell ref="A3:D3"/>
    <mergeCell ref="E3:F3"/>
    <mergeCell ref="G3:H3"/>
    <mergeCell ref="I3:K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59"/>
  <sheetViews>
    <sheetView workbookViewId="0" topLeftCell="A1">
      <selection activeCell="A1" sqref="A1:IV16384"/>
    </sheetView>
  </sheetViews>
  <sheetFormatPr defaultColWidth="11.421875" defaultRowHeight="12.75"/>
  <cols>
    <col min="1" max="1" width="3.8515625" style="0" customWidth="1"/>
    <col min="2" max="2" width="26.7109375" style="0" customWidth="1"/>
    <col min="3" max="3" width="7.28125" style="0" customWidth="1"/>
    <col min="4" max="4" width="10.28125" style="0" customWidth="1"/>
    <col min="5" max="5" width="5.140625" style="0" customWidth="1"/>
    <col min="6" max="6" width="5.00390625" style="0" customWidth="1"/>
    <col min="7" max="7" width="5.57421875" style="0" customWidth="1"/>
    <col min="8" max="8" width="5.140625" style="0" customWidth="1"/>
    <col min="9" max="9" width="5.7109375" style="0" customWidth="1"/>
    <col min="10" max="10" width="5.140625" style="0" customWidth="1"/>
    <col min="11" max="11" width="2.00390625" style="0" customWidth="1"/>
    <col min="12" max="12" width="6.7109375" style="0" customWidth="1"/>
    <col min="13" max="13" width="3.7109375" style="0" hidden="1" customWidth="1"/>
    <col min="14" max="14" width="5.28125" style="0" hidden="1" customWidth="1"/>
    <col min="15" max="15" width="2.28125" style="0" hidden="1" customWidth="1"/>
    <col min="16" max="18" width="3.7109375" style="0" hidden="1" customWidth="1"/>
    <col min="19" max="19" width="2.28125" style="0" hidden="1" customWidth="1"/>
    <col min="20" max="22" width="3.7109375" style="0" hidden="1" customWidth="1"/>
    <col min="23" max="23" width="2.28125" style="0" hidden="1" customWidth="1"/>
    <col min="24" max="26" width="3.7109375" style="0" hidden="1" customWidth="1"/>
    <col min="27" max="27" width="0.13671875" style="0" hidden="1" customWidth="1"/>
    <col min="28" max="28" width="6.28125" style="0" hidden="1" customWidth="1"/>
    <col min="29" max="29" width="4.8515625" style="0" customWidth="1"/>
    <col min="30" max="30" width="12.00390625" style="0" customWidth="1"/>
    <col min="31" max="31" width="17.7109375" style="0" customWidth="1"/>
    <col min="32" max="32" width="16.140625" style="0" customWidth="1"/>
    <col min="33" max="47" width="0" style="0" hidden="1" customWidth="1"/>
  </cols>
  <sheetData>
    <row r="1" spans="1:31" ht="84.75" customHeight="1" thickBo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"/>
      <c r="AD1" s="1"/>
      <c r="AE1" s="1"/>
    </row>
    <row r="2" spans="1:31" ht="15">
      <c r="A2" s="140" t="s">
        <v>10</v>
      </c>
      <c r="B2" s="141"/>
      <c r="C2" s="30" t="s">
        <v>11</v>
      </c>
      <c r="D2" s="31"/>
      <c r="E2" s="14" t="s">
        <v>119</v>
      </c>
      <c r="F2" s="6"/>
      <c r="G2" s="32"/>
      <c r="H2" s="6"/>
      <c r="I2" s="33" t="s">
        <v>12</v>
      </c>
      <c r="J2" s="142">
        <v>38606</v>
      </c>
      <c r="K2" s="143"/>
      <c r="L2" s="14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5"/>
      <c r="AC2" s="35"/>
      <c r="AD2" s="35"/>
      <c r="AE2" s="35"/>
    </row>
    <row r="3" spans="1:31" ht="15">
      <c r="A3" s="145" t="s">
        <v>65</v>
      </c>
      <c r="B3" s="146"/>
      <c r="C3" s="146"/>
      <c r="D3" s="147"/>
      <c r="E3" s="148" t="s">
        <v>13</v>
      </c>
      <c r="F3" s="149"/>
      <c r="G3" s="148" t="s">
        <v>14</v>
      </c>
      <c r="H3" s="149"/>
      <c r="I3" s="150" t="s">
        <v>15</v>
      </c>
      <c r="J3" s="150"/>
      <c r="K3" s="150"/>
      <c r="L3" s="37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5"/>
      <c r="AC3" s="35"/>
      <c r="AD3" s="35"/>
      <c r="AE3" s="35"/>
    </row>
    <row r="4" spans="1:47" ht="12.75">
      <c r="A4" s="38" t="s">
        <v>1</v>
      </c>
      <c r="B4" s="38" t="s">
        <v>16</v>
      </c>
      <c r="C4" s="36" t="s">
        <v>17</v>
      </c>
      <c r="D4" s="36" t="s">
        <v>18</v>
      </c>
      <c r="E4" s="36" t="s">
        <v>1</v>
      </c>
      <c r="F4" s="36" t="s">
        <v>19</v>
      </c>
      <c r="G4" s="36" t="s">
        <v>1</v>
      </c>
      <c r="H4" s="36" t="s">
        <v>19</v>
      </c>
      <c r="I4" s="36" t="s">
        <v>1</v>
      </c>
      <c r="J4" s="36" t="s">
        <v>19</v>
      </c>
      <c r="K4" s="39"/>
      <c r="L4" s="36" t="s">
        <v>19</v>
      </c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5"/>
      <c r="AC4" s="35"/>
      <c r="AD4" s="35"/>
      <c r="AE4" s="35"/>
      <c r="AG4" s="40" t="s">
        <v>20</v>
      </c>
      <c r="AH4" s="41"/>
      <c r="AI4" s="41"/>
      <c r="AJ4" s="41"/>
      <c r="AK4" s="41"/>
      <c r="AL4" s="42"/>
      <c r="AM4" s="42"/>
      <c r="AN4" s="42"/>
      <c r="AO4" s="42"/>
      <c r="AP4" s="42"/>
      <c r="AQ4" s="43"/>
      <c r="AR4" s="44"/>
      <c r="AS4" s="44"/>
      <c r="AT4" s="44"/>
      <c r="AU4" s="44"/>
    </row>
    <row r="5" spans="1:47" ht="12.75">
      <c r="A5" s="45">
        <v>1</v>
      </c>
      <c r="B5" s="15" t="s">
        <v>97</v>
      </c>
      <c r="C5" s="12">
        <v>10</v>
      </c>
      <c r="D5" s="13" t="s">
        <v>6</v>
      </c>
      <c r="E5" s="110">
        <v>1</v>
      </c>
      <c r="F5" s="111">
        <v>60</v>
      </c>
      <c r="G5" s="110">
        <v>1</v>
      </c>
      <c r="H5" s="112">
        <v>60</v>
      </c>
      <c r="I5" s="110">
        <v>1</v>
      </c>
      <c r="J5" s="113">
        <v>60</v>
      </c>
      <c r="K5" s="99"/>
      <c r="L5" s="51">
        <f aca="true" t="shared" si="0" ref="L5:L28">SUM(F5+H5+J5)</f>
        <v>180</v>
      </c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34"/>
      <c r="AB5" s="5"/>
      <c r="AC5" s="53"/>
      <c r="AD5" s="53"/>
      <c r="AE5" s="53"/>
      <c r="AF5" s="54"/>
      <c r="AG5" s="55" t="str">
        <f>IF(E5=1,"60",IF(E5=2,"54",IF(E5=3,"50",IF(E5=4,"47",IF(E5=5,"45",IF(E5=6,"43",IF(E5=7,"41",IF(E5=8,"39"))))))))</f>
        <v>60</v>
      </c>
      <c r="AH5" s="55" t="b">
        <f>IF(E5=9,"37",IF(E5=10,"35",IF(E5=11,"33",IF(E5=12,"31",IF(E5=13,"29",IF(E5=14,"27",IF(E5=15,"26",IF(E5=16,"25"))))))))</f>
        <v>0</v>
      </c>
      <c r="AI5" s="55">
        <f>IF(E5=17,"24",IF(E5=18,"23",IF(E5=19,"22",IF(E5=20,"21",IF(E5=21,"20",IF(E5=22,"19",IF(E5=23,"18",IF(E5=24,"17",))))))))</f>
        <v>0</v>
      </c>
      <c r="AJ5" s="55">
        <f>IF(E5=25,"16",IF(E5=26,"15",IF(E5=27,"14",IF(E5=28,"13",IF(E5=29,"12",IF(E5=30,"11",IF(E5=31,"10",IF(E5=32,"9",))))))))</f>
        <v>0</v>
      </c>
      <c r="AK5" s="55">
        <f>IF(E5=33,"8",IF(E5=34,"7",IF(E5=35,"6",IF(E5=36,"5",IF(E5=37,"4",IF(E5=38,"3",IF(E5=39,"2",IF(E5=40,"1",))))))))</f>
        <v>0</v>
      </c>
      <c r="AL5" s="56" t="str">
        <f>IF(G5=1,"60",IF(G5=2,"54",IF(G5=3,"50",IF(G5=4,"47",IF(G5=5,"45",IF(G5=6,"43",IF(G5=7,"41",IF(G5=8,"39"))))))))</f>
        <v>60</v>
      </c>
      <c r="AM5" s="56" t="b">
        <f>IF(G5=9,"37",IF(G5=10,"35",IF(G5=11,"33",IF(G5=12,"31",IF(G5=13,"29",IF(G5=14,"27",IF(G5=15,"26",IF(G5=16,"25"))))))))</f>
        <v>0</v>
      </c>
      <c r="AN5" s="56">
        <f>IF(G5=17,"24",IF(G5=18,"23",IF(G5=19,"22",IF(G5=20,"21",IF(G5=21,"20",IF(G5=22,"19",IF(G5=23,"18",IF(G5=24,"17",))))))))</f>
        <v>0</v>
      </c>
      <c r="AO5" s="56">
        <f>IF(G5=25,"16",IF(G5=26,"15",IF(G5=27,"14",IF(G5=28,"13",IF(G5=29,"12",IF(G5=30,"11",IF(G5=31,"10",IF(G5=32,"9",))))))))</f>
        <v>0</v>
      </c>
      <c r="AP5" s="56">
        <f>IF(G5=33,"8",IF(G5=34,"7",IF(G5=35,"6",IF(G5=36,"5",IF(G5=37,"4",IF(G5=38,"3",IF(G5=39,"2",IF(G5=40,"1",))))))))</f>
        <v>0</v>
      </c>
      <c r="AQ5" s="57" t="str">
        <f>IF(I5=1,"60",IF(I5=2,"54",IF(I5=3,"50",IF(I5=4,"47",IF(I5=5,"45",IF(I5=6,"43",IF(I5=7,"41",IF(I5=8,"39"))))))))</f>
        <v>60</v>
      </c>
      <c r="AR5" s="57" t="b">
        <f>IF(I5=9,"37",IF(I5=10,"35",IF(I5=11,"33",IF(I5=12,"31",IF(I5=13,"29",IF(I5=14,"27",IF(I5=15,"26",IF(I5=16,"25"))))))))</f>
        <v>0</v>
      </c>
      <c r="AS5" s="57">
        <f>IF(I5=17,"24",IF(I5=18,"23",IF(I5=19,"22",IF(I5=20,"21",IF(I5=21,"20",IF(I5=22,"19",IF(I5=23,"18",IF(I5=24,"17",))))))))</f>
        <v>0</v>
      </c>
      <c r="AT5" s="57">
        <f>IF(I5=25,"16",IF(I5=26,"15",IF(I5=27,"14",IF(I5=28,"13",IF(I5=29,"12",IF(I5=30,"11",IF(I5=31,"10",IF(I5=32,"9",))))))))</f>
        <v>0</v>
      </c>
      <c r="AU5" s="57">
        <f>IF(I5=33,"8",IF(I5=34,"7",IF(I5=35,"6",IF(I5=36,"5",IF(I5=37,"4",IF(I5=38,"3",IF(I5=39,"2",IF(I5=40,"1",))))))))</f>
        <v>0</v>
      </c>
    </row>
    <row r="6" spans="1:47" ht="12.75">
      <c r="A6" s="6">
        <v>2</v>
      </c>
      <c r="B6" s="69" t="s">
        <v>63</v>
      </c>
      <c r="C6" s="114">
        <v>48</v>
      </c>
      <c r="D6" s="71" t="s">
        <v>5</v>
      </c>
      <c r="E6" s="6">
        <v>2</v>
      </c>
      <c r="F6" s="100">
        <v>54</v>
      </c>
      <c r="G6" s="6">
        <v>2</v>
      </c>
      <c r="H6" s="101">
        <v>54</v>
      </c>
      <c r="I6" s="6">
        <v>3</v>
      </c>
      <c r="J6" s="102">
        <v>50</v>
      </c>
      <c r="K6" s="99"/>
      <c r="L6" s="51">
        <f t="shared" si="0"/>
        <v>158</v>
      </c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34"/>
      <c r="AB6" s="5"/>
      <c r="AD6" s="53"/>
      <c r="AE6" s="53" t="s">
        <v>21</v>
      </c>
      <c r="AF6" s="53"/>
      <c r="AG6" s="55" t="str">
        <f aca="true" t="shared" si="1" ref="AG6:AG54">IF(E6=1,"60",IF(E6=2,"54",IF(E6=3,"50",IF(E6=4,"47",IF(E6=5,"45",IF(E6=6,"43",IF(E6=7,"41",IF(E6=8,"39"))))))))</f>
        <v>54</v>
      </c>
      <c r="AH6" s="55" t="b">
        <f aca="true" t="shared" si="2" ref="AH6:AH54">IF(E6=9,"37",IF(E6=10,"35",IF(E6=11,"33",IF(E6=12,"31",IF(E6=13,"29",IF(E6=14,"27",IF(E6=15,"26",IF(E6=16,"25"))))))))</f>
        <v>0</v>
      </c>
      <c r="AI6" s="55">
        <f aca="true" t="shared" si="3" ref="AI6:AI54">IF(E6=17,"24",IF(E6=18,"23",IF(E6=19,"22",IF(E6=20,"21",IF(E6=21,"20",IF(E6=22,"19",IF(E6=23,"18",IF(E6=24,"17",))))))))</f>
        <v>0</v>
      </c>
      <c r="AJ6" s="55">
        <f aca="true" t="shared" si="4" ref="AJ6:AJ54">IF(E6=25,"16",IF(E6=26,"15",IF(E6=27,"14",IF(E6=28,"13",IF(E6=29,"12",IF(E6=30,"11",IF(E6=31,"10",IF(E6=32,"9",))))))))</f>
        <v>0</v>
      </c>
      <c r="AK6" s="55">
        <f aca="true" t="shared" si="5" ref="AK6:AK54">IF(E6=33,"8",IF(E6=34,"7",IF(E6=35,"6",IF(E6=36,"5",IF(E6=37,"4",IF(E6=38,"3",IF(E6=39,"2",IF(E6=40,"1",))))))))</f>
        <v>0</v>
      </c>
      <c r="AL6" s="56" t="str">
        <f aca="true" t="shared" si="6" ref="AL6:AL54">IF(G6=1,"60",IF(G6=2,"54",IF(G6=3,"50",IF(G6=4,"47",IF(G6=5,"45",IF(G6=6,"43",IF(G6=7,"41",IF(G6=8,"39"))))))))</f>
        <v>54</v>
      </c>
      <c r="AM6" s="56" t="b">
        <f aca="true" t="shared" si="7" ref="AM6:AM54">IF(G6=9,"37",IF(G6=10,"35",IF(G6=11,"33",IF(G6=12,"31",IF(G6=13,"29",IF(G6=14,"27",IF(G6=15,"26",IF(G6=16,"25"))))))))</f>
        <v>0</v>
      </c>
      <c r="AN6" s="56">
        <f aca="true" t="shared" si="8" ref="AN6:AN54">IF(G6=17,"24",IF(G6=18,"23",IF(G6=19,"22",IF(G6=20,"21",IF(G6=21,"20",IF(G6=22,"19",IF(G6=23,"18",IF(G6=24,"17",))))))))</f>
        <v>0</v>
      </c>
      <c r="AO6" s="56">
        <f aca="true" t="shared" si="9" ref="AO6:AO54">IF(G6=25,"16",IF(G6=26,"15",IF(G6=27,"14",IF(G6=28,"13",IF(G6=29,"12",IF(G6=30,"11",IF(G6=31,"10",IF(G6=32,"9",))))))))</f>
        <v>0</v>
      </c>
      <c r="AP6" s="56">
        <f aca="true" t="shared" si="10" ref="AP6:AP54">IF(G6=33,"8",IF(G6=34,"7",IF(G6=35,"6",IF(G6=36,"5",IF(G6=37,"4",IF(G6=38,"3",IF(G6=39,"2",IF(G6=40,"1",))))))))</f>
        <v>0</v>
      </c>
      <c r="AQ6" s="57" t="str">
        <f aca="true" t="shared" si="11" ref="AQ6:AQ54">IF(I6=1,"60",IF(I6=2,"54",IF(I6=3,"50",IF(I6=4,"47",IF(I6=5,"45",IF(I6=6,"43",IF(I6=7,"41",IF(I6=8,"39"))))))))</f>
        <v>50</v>
      </c>
      <c r="AR6" s="57" t="b">
        <f aca="true" t="shared" si="12" ref="AR6:AR54">IF(I6=9,"37",IF(I6=10,"35",IF(I6=11,"33",IF(I6=12,"31",IF(I6=13,"29",IF(I6=14,"27",IF(I6=15,"26",IF(I6=16,"25"))))))))</f>
        <v>0</v>
      </c>
      <c r="AS6" s="57">
        <f aca="true" t="shared" si="13" ref="AS6:AS54">IF(I6=17,"24",IF(I6=18,"23",IF(I6=19,"22",IF(I6=20,"21",IF(I6=21,"20",IF(I6=22,"19",IF(I6=23,"18",IF(I6=24,"17",))))))))</f>
        <v>0</v>
      </c>
      <c r="AT6" s="57">
        <f aca="true" t="shared" si="14" ref="AT6:AT54">IF(I6=25,"16",IF(I6=26,"15",IF(I6=27,"14",IF(I6=28,"13",IF(I6=29,"12",IF(I6=30,"11",IF(I6=31,"10",IF(I6=32,"9",))))))))</f>
        <v>0</v>
      </c>
      <c r="AU6" s="57">
        <f aca="true" t="shared" si="15" ref="AU6:AU54">IF(I6=33,"8",IF(I6=34,"7",IF(I6=35,"6",IF(I6=36,"5",IF(I6=37,"4",IF(I6=38,"3",IF(I6=39,"2",IF(I6=40,"1",))))))))</f>
        <v>0</v>
      </c>
    </row>
    <row r="7" spans="1:47" ht="12.75" customHeight="1">
      <c r="A7" s="6">
        <v>3</v>
      </c>
      <c r="B7" s="69" t="s">
        <v>95</v>
      </c>
      <c r="C7" s="70">
        <v>41</v>
      </c>
      <c r="D7" s="71" t="s">
        <v>5</v>
      </c>
      <c r="E7" s="6">
        <v>4</v>
      </c>
      <c r="F7" s="100">
        <v>47</v>
      </c>
      <c r="G7" s="6">
        <v>3</v>
      </c>
      <c r="H7" s="101">
        <v>50</v>
      </c>
      <c r="I7" s="6">
        <v>4</v>
      </c>
      <c r="J7" s="102">
        <v>47</v>
      </c>
      <c r="K7" s="99"/>
      <c r="L7" s="51">
        <f t="shared" si="0"/>
        <v>144</v>
      </c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34"/>
      <c r="AB7" s="5"/>
      <c r="AD7" s="53" t="s">
        <v>22</v>
      </c>
      <c r="AE7" s="53" t="s">
        <v>23</v>
      </c>
      <c r="AF7" s="53"/>
      <c r="AG7" s="55" t="str">
        <f t="shared" si="1"/>
        <v>47</v>
      </c>
      <c r="AH7" s="55" t="b">
        <f t="shared" si="2"/>
        <v>0</v>
      </c>
      <c r="AI7" s="55">
        <f t="shared" si="3"/>
        <v>0</v>
      </c>
      <c r="AJ7" s="55">
        <f t="shared" si="4"/>
        <v>0</v>
      </c>
      <c r="AK7" s="55">
        <f t="shared" si="5"/>
        <v>0</v>
      </c>
      <c r="AL7" s="56" t="str">
        <f t="shared" si="6"/>
        <v>50</v>
      </c>
      <c r="AM7" s="56" t="b">
        <f t="shared" si="7"/>
        <v>0</v>
      </c>
      <c r="AN7" s="56">
        <f t="shared" si="8"/>
        <v>0</v>
      </c>
      <c r="AO7" s="56">
        <f t="shared" si="9"/>
        <v>0</v>
      </c>
      <c r="AP7" s="56">
        <f t="shared" si="10"/>
        <v>0</v>
      </c>
      <c r="AQ7" s="57" t="str">
        <f t="shared" si="11"/>
        <v>47</v>
      </c>
      <c r="AR7" s="57" t="b">
        <f t="shared" si="12"/>
        <v>0</v>
      </c>
      <c r="AS7" s="57">
        <f t="shared" si="13"/>
        <v>0</v>
      </c>
      <c r="AT7" s="57">
        <f t="shared" si="14"/>
        <v>0</v>
      </c>
      <c r="AU7" s="57">
        <f t="shared" si="15"/>
        <v>0</v>
      </c>
    </row>
    <row r="8" spans="1:47" ht="12.75">
      <c r="A8" s="6">
        <v>4</v>
      </c>
      <c r="B8" s="15" t="s">
        <v>78</v>
      </c>
      <c r="C8" s="12">
        <v>11</v>
      </c>
      <c r="D8" s="13" t="s">
        <v>6</v>
      </c>
      <c r="E8" s="6">
        <v>7</v>
      </c>
      <c r="F8" s="100">
        <v>41</v>
      </c>
      <c r="G8" s="6">
        <v>8</v>
      </c>
      <c r="H8" s="101">
        <v>39</v>
      </c>
      <c r="I8" s="6">
        <v>2</v>
      </c>
      <c r="J8" s="102">
        <v>54</v>
      </c>
      <c r="K8" s="99"/>
      <c r="L8" s="51">
        <f t="shared" si="0"/>
        <v>134</v>
      </c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34"/>
      <c r="AB8" s="5"/>
      <c r="AD8" s="53" t="s">
        <v>24</v>
      </c>
      <c r="AE8" s="53" t="s">
        <v>25</v>
      </c>
      <c r="AF8" s="53"/>
      <c r="AG8" s="55" t="str">
        <f t="shared" si="1"/>
        <v>41</v>
      </c>
      <c r="AH8" s="55" t="b">
        <f t="shared" si="2"/>
        <v>0</v>
      </c>
      <c r="AI8" s="55">
        <f t="shared" si="3"/>
        <v>0</v>
      </c>
      <c r="AJ8" s="55">
        <f t="shared" si="4"/>
        <v>0</v>
      </c>
      <c r="AK8" s="55">
        <f t="shared" si="5"/>
        <v>0</v>
      </c>
      <c r="AL8" s="56" t="str">
        <f t="shared" si="6"/>
        <v>39</v>
      </c>
      <c r="AM8" s="56" t="b">
        <f t="shared" si="7"/>
        <v>0</v>
      </c>
      <c r="AN8" s="56">
        <f t="shared" si="8"/>
        <v>0</v>
      </c>
      <c r="AO8" s="56">
        <f t="shared" si="9"/>
        <v>0</v>
      </c>
      <c r="AP8" s="56">
        <f t="shared" si="10"/>
        <v>0</v>
      </c>
      <c r="AQ8" s="57" t="str">
        <f t="shared" si="11"/>
        <v>54</v>
      </c>
      <c r="AR8" s="57" t="b">
        <f t="shared" si="12"/>
        <v>0</v>
      </c>
      <c r="AS8" s="57">
        <f t="shared" si="13"/>
        <v>0</v>
      </c>
      <c r="AT8" s="57">
        <f t="shared" si="14"/>
        <v>0</v>
      </c>
      <c r="AU8" s="57">
        <f t="shared" si="15"/>
        <v>0</v>
      </c>
    </row>
    <row r="9" spans="1:47" ht="12.75" customHeight="1">
      <c r="A9" s="6">
        <v>5</v>
      </c>
      <c r="B9" s="76" t="s">
        <v>86</v>
      </c>
      <c r="C9" s="70">
        <v>40</v>
      </c>
      <c r="D9" s="71" t="s">
        <v>5</v>
      </c>
      <c r="E9" s="68">
        <v>5</v>
      </c>
      <c r="F9" s="106">
        <v>45</v>
      </c>
      <c r="G9" s="68">
        <v>7</v>
      </c>
      <c r="H9" s="107">
        <v>41</v>
      </c>
      <c r="I9" s="68">
        <v>5</v>
      </c>
      <c r="J9" s="108">
        <v>45</v>
      </c>
      <c r="K9" s="99"/>
      <c r="L9" s="51">
        <f t="shared" si="0"/>
        <v>131</v>
      </c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34"/>
      <c r="AB9" s="5"/>
      <c r="AD9" s="53" t="s">
        <v>26</v>
      </c>
      <c r="AE9" s="53" t="s">
        <v>27</v>
      </c>
      <c r="AF9" s="53"/>
      <c r="AG9" s="55" t="str">
        <f t="shared" si="1"/>
        <v>45</v>
      </c>
      <c r="AH9" s="55" t="b">
        <f t="shared" si="2"/>
        <v>0</v>
      </c>
      <c r="AI9" s="55">
        <f t="shared" si="3"/>
        <v>0</v>
      </c>
      <c r="AJ9" s="55">
        <f t="shared" si="4"/>
        <v>0</v>
      </c>
      <c r="AK9" s="55">
        <f t="shared" si="5"/>
        <v>0</v>
      </c>
      <c r="AL9" s="56" t="str">
        <f t="shared" si="6"/>
        <v>41</v>
      </c>
      <c r="AM9" s="56" t="b">
        <f t="shared" si="7"/>
        <v>0</v>
      </c>
      <c r="AN9" s="56">
        <f t="shared" si="8"/>
        <v>0</v>
      </c>
      <c r="AO9" s="56">
        <f t="shared" si="9"/>
        <v>0</v>
      </c>
      <c r="AP9" s="56">
        <f t="shared" si="10"/>
        <v>0</v>
      </c>
      <c r="AQ9" s="57" t="str">
        <f t="shared" si="11"/>
        <v>45</v>
      </c>
      <c r="AR9" s="57" t="b">
        <f t="shared" si="12"/>
        <v>0</v>
      </c>
      <c r="AS9" s="57">
        <f t="shared" si="13"/>
        <v>0</v>
      </c>
      <c r="AT9" s="57">
        <f t="shared" si="14"/>
        <v>0</v>
      </c>
      <c r="AU9" s="57">
        <f t="shared" si="15"/>
        <v>0</v>
      </c>
    </row>
    <row r="10" spans="1:47" ht="12.75">
      <c r="A10" s="6">
        <v>6</v>
      </c>
      <c r="B10" s="15" t="s">
        <v>67</v>
      </c>
      <c r="C10" s="12">
        <v>5</v>
      </c>
      <c r="D10" s="13" t="s">
        <v>8</v>
      </c>
      <c r="E10" s="6">
        <v>3</v>
      </c>
      <c r="F10" s="100">
        <v>50</v>
      </c>
      <c r="G10" s="6">
        <v>10</v>
      </c>
      <c r="H10" s="101">
        <v>35</v>
      </c>
      <c r="I10" s="6">
        <v>6</v>
      </c>
      <c r="J10" s="102">
        <v>43</v>
      </c>
      <c r="K10" s="99"/>
      <c r="L10" s="51">
        <f t="shared" si="0"/>
        <v>128</v>
      </c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34"/>
      <c r="AB10" s="5"/>
      <c r="AD10" s="53" t="s">
        <v>28</v>
      </c>
      <c r="AE10" s="53" t="s">
        <v>29</v>
      </c>
      <c r="AF10" s="53" t="s">
        <v>30</v>
      </c>
      <c r="AG10" s="55" t="str">
        <f t="shared" si="1"/>
        <v>50</v>
      </c>
      <c r="AH10" s="55" t="b">
        <f t="shared" si="2"/>
        <v>0</v>
      </c>
      <c r="AI10" s="55">
        <f t="shared" si="3"/>
        <v>0</v>
      </c>
      <c r="AJ10" s="55">
        <f t="shared" si="4"/>
        <v>0</v>
      </c>
      <c r="AK10" s="55">
        <f t="shared" si="5"/>
        <v>0</v>
      </c>
      <c r="AL10" s="56" t="b">
        <f t="shared" si="6"/>
        <v>0</v>
      </c>
      <c r="AM10" s="56" t="str">
        <f t="shared" si="7"/>
        <v>35</v>
      </c>
      <c r="AN10" s="56">
        <f t="shared" si="8"/>
        <v>0</v>
      </c>
      <c r="AO10" s="56">
        <f t="shared" si="9"/>
        <v>0</v>
      </c>
      <c r="AP10" s="56">
        <f t="shared" si="10"/>
        <v>0</v>
      </c>
      <c r="AQ10" s="57" t="str">
        <f t="shared" si="11"/>
        <v>43</v>
      </c>
      <c r="AR10" s="57" t="b">
        <f t="shared" si="12"/>
        <v>0</v>
      </c>
      <c r="AS10" s="57">
        <f t="shared" si="13"/>
        <v>0</v>
      </c>
      <c r="AT10" s="57">
        <f t="shared" si="14"/>
        <v>0</v>
      </c>
      <c r="AU10" s="57">
        <f t="shared" si="15"/>
        <v>0</v>
      </c>
    </row>
    <row r="11" spans="1:47" ht="12.75" customHeight="1">
      <c r="A11" s="6">
        <v>7</v>
      </c>
      <c r="B11" s="15" t="s">
        <v>98</v>
      </c>
      <c r="C11" s="68">
        <v>2</v>
      </c>
      <c r="D11" s="13" t="s">
        <v>8</v>
      </c>
      <c r="E11" s="6">
        <v>10</v>
      </c>
      <c r="F11" s="100">
        <v>35</v>
      </c>
      <c r="G11" s="6">
        <v>6</v>
      </c>
      <c r="H11" s="101">
        <v>43</v>
      </c>
      <c r="I11" s="6">
        <v>9</v>
      </c>
      <c r="J11" s="102">
        <v>37</v>
      </c>
      <c r="K11" s="99"/>
      <c r="L11" s="51">
        <f t="shared" si="0"/>
        <v>115</v>
      </c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34"/>
      <c r="AB11" s="5"/>
      <c r="AD11" s="53" t="s">
        <v>31</v>
      </c>
      <c r="AE11" s="53" t="s">
        <v>29</v>
      </c>
      <c r="AF11" s="53" t="s">
        <v>32</v>
      </c>
      <c r="AG11" s="55" t="b">
        <f t="shared" si="1"/>
        <v>0</v>
      </c>
      <c r="AH11" s="55" t="str">
        <f t="shared" si="2"/>
        <v>35</v>
      </c>
      <c r="AI11" s="55">
        <f t="shared" si="3"/>
        <v>0</v>
      </c>
      <c r="AJ11" s="55">
        <f t="shared" si="4"/>
        <v>0</v>
      </c>
      <c r="AK11" s="55">
        <f t="shared" si="5"/>
        <v>0</v>
      </c>
      <c r="AL11" s="56" t="str">
        <f t="shared" si="6"/>
        <v>43</v>
      </c>
      <c r="AM11" s="56" t="b">
        <f t="shared" si="7"/>
        <v>0</v>
      </c>
      <c r="AN11" s="56">
        <f t="shared" si="8"/>
        <v>0</v>
      </c>
      <c r="AO11" s="56">
        <f t="shared" si="9"/>
        <v>0</v>
      </c>
      <c r="AP11" s="56">
        <f t="shared" si="10"/>
        <v>0</v>
      </c>
      <c r="AQ11" s="57" t="b">
        <f t="shared" si="11"/>
        <v>0</v>
      </c>
      <c r="AR11" s="57" t="str">
        <f t="shared" si="12"/>
        <v>37</v>
      </c>
      <c r="AS11" s="57">
        <f t="shared" si="13"/>
        <v>0</v>
      </c>
      <c r="AT11" s="57">
        <f t="shared" si="14"/>
        <v>0</v>
      </c>
      <c r="AU11" s="57">
        <f t="shared" si="15"/>
        <v>0</v>
      </c>
    </row>
    <row r="12" spans="1:47" ht="12.75">
      <c r="A12" s="6">
        <v>8</v>
      </c>
      <c r="B12" s="15" t="s">
        <v>57</v>
      </c>
      <c r="C12" s="12">
        <v>3</v>
      </c>
      <c r="D12" s="13" t="s">
        <v>8</v>
      </c>
      <c r="E12" s="12">
        <v>8</v>
      </c>
      <c r="F12" s="103">
        <v>39</v>
      </c>
      <c r="G12" s="12">
        <v>5</v>
      </c>
      <c r="H12" s="104">
        <v>45</v>
      </c>
      <c r="I12" s="12">
        <v>13</v>
      </c>
      <c r="J12" s="105">
        <v>29</v>
      </c>
      <c r="K12" s="99"/>
      <c r="L12" s="51">
        <f t="shared" si="0"/>
        <v>113</v>
      </c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34"/>
      <c r="AB12" s="5"/>
      <c r="AD12" s="53" t="s">
        <v>33</v>
      </c>
      <c r="AE12" s="53" t="s">
        <v>29</v>
      </c>
      <c r="AF12" s="53" t="s">
        <v>34</v>
      </c>
      <c r="AG12" s="55" t="str">
        <f t="shared" si="1"/>
        <v>39</v>
      </c>
      <c r="AH12" s="55" t="b">
        <f t="shared" si="2"/>
        <v>0</v>
      </c>
      <c r="AI12" s="55">
        <f t="shared" si="3"/>
        <v>0</v>
      </c>
      <c r="AJ12" s="55">
        <f t="shared" si="4"/>
        <v>0</v>
      </c>
      <c r="AK12" s="55">
        <f t="shared" si="5"/>
        <v>0</v>
      </c>
      <c r="AL12" s="56" t="str">
        <f t="shared" si="6"/>
        <v>45</v>
      </c>
      <c r="AM12" s="56" t="b">
        <f t="shared" si="7"/>
        <v>0</v>
      </c>
      <c r="AN12" s="56">
        <f t="shared" si="8"/>
        <v>0</v>
      </c>
      <c r="AO12" s="56">
        <f t="shared" si="9"/>
        <v>0</v>
      </c>
      <c r="AP12" s="56">
        <f t="shared" si="10"/>
        <v>0</v>
      </c>
      <c r="AQ12" s="57" t="b">
        <f t="shared" si="11"/>
        <v>0</v>
      </c>
      <c r="AR12" s="57" t="str">
        <f t="shared" si="12"/>
        <v>29</v>
      </c>
      <c r="AS12" s="57">
        <f t="shared" si="13"/>
        <v>0</v>
      </c>
      <c r="AT12" s="57">
        <f t="shared" si="14"/>
        <v>0</v>
      </c>
      <c r="AU12" s="57">
        <f t="shared" si="15"/>
        <v>0</v>
      </c>
    </row>
    <row r="13" spans="1:47" ht="12.75" customHeight="1">
      <c r="A13" s="6">
        <v>9</v>
      </c>
      <c r="B13" s="69" t="s">
        <v>60</v>
      </c>
      <c r="C13" s="70">
        <v>47</v>
      </c>
      <c r="D13" s="71" t="s">
        <v>5</v>
      </c>
      <c r="E13" s="6">
        <v>13</v>
      </c>
      <c r="F13" s="100">
        <v>29</v>
      </c>
      <c r="G13" s="6">
        <v>12</v>
      </c>
      <c r="H13" s="101">
        <v>31</v>
      </c>
      <c r="I13" s="6">
        <v>8</v>
      </c>
      <c r="J13" s="102">
        <v>39</v>
      </c>
      <c r="K13" s="99"/>
      <c r="L13" s="51">
        <f t="shared" si="0"/>
        <v>99</v>
      </c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34"/>
      <c r="AB13" s="5"/>
      <c r="AD13" s="53"/>
      <c r="AE13" s="53"/>
      <c r="AF13" s="53"/>
      <c r="AG13" s="55" t="b">
        <f t="shared" si="1"/>
        <v>0</v>
      </c>
      <c r="AH13" s="55" t="str">
        <f t="shared" si="2"/>
        <v>29</v>
      </c>
      <c r="AI13" s="55">
        <f t="shared" si="3"/>
        <v>0</v>
      </c>
      <c r="AJ13" s="55">
        <f t="shared" si="4"/>
        <v>0</v>
      </c>
      <c r="AK13" s="55">
        <f t="shared" si="5"/>
        <v>0</v>
      </c>
      <c r="AL13" s="56" t="b">
        <f t="shared" si="6"/>
        <v>0</v>
      </c>
      <c r="AM13" s="56" t="str">
        <f t="shared" si="7"/>
        <v>31</v>
      </c>
      <c r="AN13" s="56">
        <f t="shared" si="8"/>
        <v>0</v>
      </c>
      <c r="AO13" s="56">
        <f t="shared" si="9"/>
        <v>0</v>
      </c>
      <c r="AP13" s="56">
        <f t="shared" si="10"/>
        <v>0</v>
      </c>
      <c r="AQ13" s="57" t="str">
        <f t="shared" si="11"/>
        <v>39</v>
      </c>
      <c r="AR13" s="57" t="b">
        <f t="shared" si="12"/>
        <v>0</v>
      </c>
      <c r="AS13" s="57">
        <f t="shared" si="13"/>
        <v>0</v>
      </c>
      <c r="AT13" s="57">
        <f t="shared" si="14"/>
        <v>0</v>
      </c>
      <c r="AU13" s="57">
        <f t="shared" si="15"/>
        <v>0</v>
      </c>
    </row>
    <row r="14" spans="1:47" ht="12.75">
      <c r="A14" s="6">
        <v>10</v>
      </c>
      <c r="B14" s="15" t="s">
        <v>113</v>
      </c>
      <c r="C14" s="12">
        <v>17</v>
      </c>
      <c r="D14" s="13" t="s">
        <v>6</v>
      </c>
      <c r="E14" s="6">
        <v>12</v>
      </c>
      <c r="F14" s="100">
        <v>31</v>
      </c>
      <c r="G14" s="6">
        <v>13</v>
      </c>
      <c r="H14" s="101">
        <v>29</v>
      </c>
      <c r="I14" s="6">
        <v>10</v>
      </c>
      <c r="J14" s="102">
        <v>35</v>
      </c>
      <c r="K14" s="99"/>
      <c r="L14" s="51">
        <f t="shared" si="0"/>
        <v>95</v>
      </c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34"/>
      <c r="AB14" s="5"/>
      <c r="AD14" s="53" t="s">
        <v>35</v>
      </c>
      <c r="AE14" s="53" t="s">
        <v>36</v>
      </c>
      <c r="AF14" s="53"/>
      <c r="AG14" s="55" t="b">
        <f t="shared" si="1"/>
        <v>0</v>
      </c>
      <c r="AH14" s="55" t="str">
        <f t="shared" si="2"/>
        <v>31</v>
      </c>
      <c r="AI14" s="55">
        <f t="shared" si="3"/>
        <v>0</v>
      </c>
      <c r="AJ14" s="55">
        <f t="shared" si="4"/>
        <v>0</v>
      </c>
      <c r="AK14" s="55">
        <f t="shared" si="5"/>
        <v>0</v>
      </c>
      <c r="AL14" s="56" t="b">
        <f t="shared" si="6"/>
        <v>0</v>
      </c>
      <c r="AM14" s="56" t="str">
        <f t="shared" si="7"/>
        <v>29</v>
      </c>
      <c r="AN14" s="56">
        <f t="shared" si="8"/>
        <v>0</v>
      </c>
      <c r="AO14" s="56">
        <f t="shared" si="9"/>
        <v>0</v>
      </c>
      <c r="AP14" s="56">
        <f t="shared" si="10"/>
        <v>0</v>
      </c>
      <c r="AQ14" s="57" t="b">
        <f t="shared" si="11"/>
        <v>0</v>
      </c>
      <c r="AR14" s="57" t="str">
        <f t="shared" si="12"/>
        <v>35</v>
      </c>
      <c r="AS14" s="57">
        <f t="shared" si="13"/>
        <v>0</v>
      </c>
      <c r="AT14" s="57">
        <f t="shared" si="14"/>
        <v>0</v>
      </c>
      <c r="AU14" s="57">
        <f t="shared" si="15"/>
        <v>0</v>
      </c>
    </row>
    <row r="15" spans="1:47" ht="12.75" customHeight="1">
      <c r="A15" s="6">
        <v>11</v>
      </c>
      <c r="B15" s="15" t="s">
        <v>81</v>
      </c>
      <c r="C15" s="12">
        <v>15</v>
      </c>
      <c r="D15" s="63" t="s">
        <v>6</v>
      </c>
      <c r="E15" s="6">
        <v>9</v>
      </c>
      <c r="F15" s="100">
        <v>37</v>
      </c>
      <c r="G15" s="6">
        <v>9</v>
      </c>
      <c r="H15" s="101">
        <v>37</v>
      </c>
      <c r="I15" s="6">
        <v>20</v>
      </c>
      <c r="J15" s="102">
        <v>21</v>
      </c>
      <c r="K15" s="99"/>
      <c r="L15" s="51">
        <f t="shared" si="0"/>
        <v>95</v>
      </c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34"/>
      <c r="AB15" s="5"/>
      <c r="AD15" s="53" t="s">
        <v>37</v>
      </c>
      <c r="AE15" s="53" t="s">
        <v>36</v>
      </c>
      <c r="AF15" s="53"/>
      <c r="AG15" s="55" t="b">
        <f t="shared" si="1"/>
        <v>0</v>
      </c>
      <c r="AH15" s="55" t="str">
        <f t="shared" si="2"/>
        <v>37</v>
      </c>
      <c r="AI15" s="55">
        <f t="shared" si="3"/>
        <v>0</v>
      </c>
      <c r="AJ15" s="55">
        <f t="shared" si="4"/>
        <v>0</v>
      </c>
      <c r="AK15" s="55">
        <f t="shared" si="5"/>
        <v>0</v>
      </c>
      <c r="AL15" s="56" t="b">
        <f t="shared" si="6"/>
        <v>0</v>
      </c>
      <c r="AM15" s="56" t="str">
        <f t="shared" si="7"/>
        <v>37</v>
      </c>
      <c r="AN15" s="56">
        <f t="shared" si="8"/>
        <v>0</v>
      </c>
      <c r="AO15" s="56">
        <f t="shared" si="9"/>
        <v>0</v>
      </c>
      <c r="AP15" s="56">
        <f t="shared" si="10"/>
        <v>0</v>
      </c>
      <c r="AQ15" s="57" t="b">
        <f t="shared" si="11"/>
        <v>0</v>
      </c>
      <c r="AR15" s="57" t="b">
        <f t="shared" si="12"/>
        <v>0</v>
      </c>
      <c r="AS15" s="57" t="str">
        <f t="shared" si="13"/>
        <v>21</v>
      </c>
      <c r="AT15" s="57">
        <f t="shared" si="14"/>
        <v>0</v>
      </c>
      <c r="AU15" s="57">
        <f t="shared" si="15"/>
        <v>0</v>
      </c>
    </row>
    <row r="16" spans="1:47" ht="12.75">
      <c r="A16" s="6">
        <v>12</v>
      </c>
      <c r="B16" s="15" t="s">
        <v>58</v>
      </c>
      <c r="C16" s="12">
        <v>6</v>
      </c>
      <c r="D16" s="63" t="s">
        <v>8</v>
      </c>
      <c r="E16" s="6">
        <v>23</v>
      </c>
      <c r="F16" s="100">
        <v>18</v>
      </c>
      <c r="G16" s="6">
        <v>19</v>
      </c>
      <c r="H16" s="101">
        <v>22</v>
      </c>
      <c r="I16" s="6">
        <v>7</v>
      </c>
      <c r="J16" s="102">
        <v>41</v>
      </c>
      <c r="K16" s="99"/>
      <c r="L16" s="51">
        <f t="shared" si="0"/>
        <v>81</v>
      </c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34"/>
      <c r="AB16" s="5"/>
      <c r="AD16" s="53" t="s">
        <v>38</v>
      </c>
      <c r="AE16" s="53" t="s">
        <v>36</v>
      </c>
      <c r="AF16" s="53"/>
      <c r="AG16" s="55" t="b">
        <f t="shared" si="1"/>
        <v>0</v>
      </c>
      <c r="AH16" s="55" t="b">
        <f t="shared" si="2"/>
        <v>0</v>
      </c>
      <c r="AI16" s="55" t="str">
        <f t="shared" si="3"/>
        <v>18</v>
      </c>
      <c r="AJ16" s="55">
        <f t="shared" si="4"/>
        <v>0</v>
      </c>
      <c r="AK16" s="55">
        <f t="shared" si="5"/>
        <v>0</v>
      </c>
      <c r="AL16" s="56" t="b">
        <f t="shared" si="6"/>
        <v>0</v>
      </c>
      <c r="AM16" s="56" t="b">
        <f t="shared" si="7"/>
        <v>0</v>
      </c>
      <c r="AN16" s="56" t="str">
        <f t="shared" si="8"/>
        <v>22</v>
      </c>
      <c r="AO16" s="56">
        <f t="shared" si="9"/>
        <v>0</v>
      </c>
      <c r="AP16" s="56">
        <f t="shared" si="10"/>
        <v>0</v>
      </c>
      <c r="AQ16" s="57" t="str">
        <f t="shared" si="11"/>
        <v>41</v>
      </c>
      <c r="AR16" s="57" t="b">
        <f t="shared" si="12"/>
        <v>0</v>
      </c>
      <c r="AS16" s="57">
        <f t="shared" si="13"/>
        <v>0</v>
      </c>
      <c r="AT16" s="57">
        <f t="shared" si="14"/>
        <v>0</v>
      </c>
      <c r="AU16" s="57">
        <f t="shared" si="15"/>
        <v>0</v>
      </c>
    </row>
    <row r="17" spans="1:47" ht="12.75">
      <c r="A17" s="6">
        <v>13</v>
      </c>
      <c r="B17" s="67" t="s">
        <v>91</v>
      </c>
      <c r="C17" s="6">
        <v>4</v>
      </c>
      <c r="D17" s="68" t="s">
        <v>8</v>
      </c>
      <c r="E17" s="6">
        <v>14</v>
      </c>
      <c r="F17" s="100">
        <v>27</v>
      </c>
      <c r="G17" s="6">
        <v>14</v>
      </c>
      <c r="H17" s="101">
        <v>27</v>
      </c>
      <c r="I17" s="6">
        <v>14</v>
      </c>
      <c r="J17" s="102">
        <v>27</v>
      </c>
      <c r="K17" s="99"/>
      <c r="L17" s="51">
        <f t="shared" si="0"/>
        <v>81</v>
      </c>
      <c r="M17" s="52"/>
      <c r="N17" s="52"/>
      <c r="O17" s="58"/>
      <c r="P17" s="52"/>
      <c r="Q17" s="52"/>
      <c r="R17" s="52"/>
      <c r="S17" s="58"/>
      <c r="T17" s="52"/>
      <c r="U17" s="52"/>
      <c r="V17" s="52"/>
      <c r="W17" s="58"/>
      <c r="X17" s="52"/>
      <c r="Y17" s="52"/>
      <c r="Z17" s="52"/>
      <c r="AA17" s="34"/>
      <c r="AB17" s="5"/>
      <c r="AD17" s="53" t="s">
        <v>39</v>
      </c>
      <c r="AE17" s="53" t="s">
        <v>36</v>
      </c>
      <c r="AF17" s="53"/>
      <c r="AG17" s="55" t="b">
        <f t="shared" si="1"/>
        <v>0</v>
      </c>
      <c r="AH17" s="55" t="str">
        <f t="shared" si="2"/>
        <v>27</v>
      </c>
      <c r="AI17" s="55">
        <f t="shared" si="3"/>
        <v>0</v>
      </c>
      <c r="AJ17" s="55">
        <f t="shared" si="4"/>
        <v>0</v>
      </c>
      <c r="AK17" s="55">
        <f t="shared" si="5"/>
        <v>0</v>
      </c>
      <c r="AL17" s="56" t="b">
        <f t="shared" si="6"/>
        <v>0</v>
      </c>
      <c r="AM17" s="56" t="str">
        <f t="shared" si="7"/>
        <v>27</v>
      </c>
      <c r="AN17" s="56">
        <f t="shared" si="8"/>
        <v>0</v>
      </c>
      <c r="AO17" s="56">
        <f t="shared" si="9"/>
        <v>0</v>
      </c>
      <c r="AP17" s="56">
        <f t="shared" si="10"/>
        <v>0</v>
      </c>
      <c r="AQ17" s="57" t="b">
        <f t="shared" si="11"/>
        <v>0</v>
      </c>
      <c r="AR17" s="57" t="str">
        <f t="shared" si="12"/>
        <v>27</v>
      </c>
      <c r="AS17" s="57">
        <f t="shared" si="13"/>
        <v>0</v>
      </c>
      <c r="AT17" s="57">
        <f t="shared" si="14"/>
        <v>0</v>
      </c>
      <c r="AU17" s="57">
        <f t="shared" si="15"/>
        <v>0</v>
      </c>
    </row>
    <row r="18" spans="1:47" ht="12.75">
      <c r="A18" s="6">
        <v>14</v>
      </c>
      <c r="B18" s="69" t="s">
        <v>62</v>
      </c>
      <c r="C18" s="70">
        <v>49</v>
      </c>
      <c r="D18" s="72" t="s">
        <v>5</v>
      </c>
      <c r="E18" s="6">
        <v>11</v>
      </c>
      <c r="F18" s="100">
        <v>33</v>
      </c>
      <c r="G18" s="6">
        <v>4</v>
      </c>
      <c r="H18" s="101">
        <v>47</v>
      </c>
      <c r="I18" s="6">
        <v>21</v>
      </c>
      <c r="J18" s="102">
        <v>0</v>
      </c>
      <c r="K18" s="99"/>
      <c r="L18" s="51">
        <f t="shared" si="0"/>
        <v>80</v>
      </c>
      <c r="M18" s="52"/>
      <c r="N18" s="52"/>
      <c r="O18" s="58"/>
      <c r="P18" s="52"/>
      <c r="Q18" s="52"/>
      <c r="R18" s="52"/>
      <c r="S18" s="58"/>
      <c r="T18" s="52"/>
      <c r="U18" s="52"/>
      <c r="V18" s="52"/>
      <c r="W18" s="58"/>
      <c r="X18" s="52"/>
      <c r="Y18" s="52"/>
      <c r="Z18" s="52"/>
      <c r="AA18" s="34"/>
      <c r="AB18" s="5"/>
      <c r="AC18" s="53"/>
      <c r="AD18" s="53"/>
      <c r="AE18" s="53"/>
      <c r="AG18" s="55" t="b">
        <f t="shared" si="1"/>
        <v>0</v>
      </c>
      <c r="AH18" s="55" t="str">
        <f t="shared" si="2"/>
        <v>33</v>
      </c>
      <c r="AI18" s="55">
        <f t="shared" si="3"/>
        <v>0</v>
      </c>
      <c r="AJ18" s="55">
        <f t="shared" si="4"/>
        <v>0</v>
      </c>
      <c r="AK18" s="55">
        <f t="shared" si="5"/>
        <v>0</v>
      </c>
      <c r="AL18" s="56" t="str">
        <f t="shared" si="6"/>
        <v>47</v>
      </c>
      <c r="AM18" s="56" t="b">
        <f t="shared" si="7"/>
        <v>0</v>
      </c>
      <c r="AN18" s="56">
        <f t="shared" si="8"/>
        <v>0</v>
      </c>
      <c r="AO18" s="56">
        <f t="shared" si="9"/>
        <v>0</v>
      </c>
      <c r="AP18" s="56">
        <f t="shared" si="10"/>
        <v>0</v>
      </c>
      <c r="AQ18" s="57" t="b">
        <f t="shared" si="11"/>
        <v>0</v>
      </c>
      <c r="AR18" s="57" t="b">
        <f t="shared" si="12"/>
        <v>0</v>
      </c>
      <c r="AS18" s="57" t="str">
        <f t="shared" si="13"/>
        <v>20</v>
      </c>
      <c r="AT18" s="57">
        <f t="shared" si="14"/>
        <v>0</v>
      </c>
      <c r="AU18" s="57">
        <f t="shared" si="15"/>
        <v>0</v>
      </c>
    </row>
    <row r="19" spans="1:47" ht="12.75">
      <c r="A19" s="6">
        <v>15</v>
      </c>
      <c r="B19" s="15" t="s">
        <v>79</v>
      </c>
      <c r="C19" s="12">
        <v>12</v>
      </c>
      <c r="D19" s="63" t="s">
        <v>6</v>
      </c>
      <c r="E19" s="6">
        <v>21</v>
      </c>
      <c r="F19" s="100">
        <v>20</v>
      </c>
      <c r="G19" s="6">
        <v>15</v>
      </c>
      <c r="H19" s="101">
        <v>26</v>
      </c>
      <c r="I19" s="6">
        <v>11</v>
      </c>
      <c r="J19" s="102">
        <v>33</v>
      </c>
      <c r="K19" s="99"/>
      <c r="L19" s="51">
        <f t="shared" si="0"/>
        <v>79</v>
      </c>
      <c r="M19" s="52"/>
      <c r="N19" s="52"/>
      <c r="O19" s="58"/>
      <c r="P19" s="52"/>
      <c r="Q19" s="52"/>
      <c r="R19" s="52"/>
      <c r="S19" s="58"/>
      <c r="T19" s="52"/>
      <c r="U19" s="52"/>
      <c r="V19" s="52"/>
      <c r="W19" s="58"/>
      <c r="X19" s="52"/>
      <c r="Y19" s="52"/>
      <c r="Z19" s="52"/>
      <c r="AA19" s="34"/>
      <c r="AB19" s="5"/>
      <c r="AD19" s="53" t="s">
        <v>40</v>
      </c>
      <c r="AE19" s="53"/>
      <c r="AF19" s="53"/>
      <c r="AG19" s="55" t="b">
        <f t="shared" si="1"/>
        <v>0</v>
      </c>
      <c r="AH19" s="55" t="b">
        <f t="shared" si="2"/>
        <v>0</v>
      </c>
      <c r="AI19" s="55" t="str">
        <f t="shared" si="3"/>
        <v>20</v>
      </c>
      <c r="AJ19" s="55">
        <f t="shared" si="4"/>
        <v>0</v>
      </c>
      <c r="AK19" s="55">
        <f t="shared" si="5"/>
        <v>0</v>
      </c>
      <c r="AL19" s="56" t="b">
        <f t="shared" si="6"/>
        <v>0</v>
      </c>
      <c r="AM19" s="56" t="str">
        <f t="shared" si="7"/>
        <v>26</v>
      </c>
      <c r="AN19" s="56">
        <f t="shared" si="8"/>
        <v>0</v>
      </c>
      <c r="AO19" s="56">
        <f t="shared" si="9"/>
        <v>0</v>
      </c>
      <c r="AP19" s="56">
        <f t="shared" si="10"/>
        <v>0</v>
      </c>
      <c r="AQ19" s="57" t="b">
        <f t="shared" si="11"/>
        <v>0</v>
      </c>
      <c r="AR19" s="57" t="str">
        <f t="shared" si="12"/>
        <v>33</v>
      </c>
      <c r="AS19" s="57">
        <f t="shared" si="13"/>
        <v>0</v>
      </c>
      <c r="AT19" s="57">
        <f t="shared" si="14"/>
        <v>0</v>
      </c>
      <c r="AU19" s="57">
        <f t="shared" si="15"/>
        <v>0</v>
      </c>
    </row>
    <row r="20" spans="1:47" ht="12.75">
      <c r="A20" s="6">
        <v>16</v>
      </c>
      <c r="B20" s="69" t="s">
        <v>59</v>
      </c>
      <c r="C20" s="70">
        <v>45</v>
      </c>
      <c r="D20" s="72" t="s">
        <v>5</v>
      </c>
      <c r="E20" s="6">
        <v>19</v>
      </c>
      <c r="F20" s="100">
        <v>22</v>
      </c>
      <c r="G20" s="6">
        <v>16</v>
      </c>
      <c r="H20" s="101">
        <v>25</v>
      </c>
      <c r="I20" s="6">
        <v>12</v>
      </c>
      <c r="J20" s="102">
        <v>31</v>
      </c>
      <c r="K20" s="99"/>
      <c r="L20" s="51">
        <f t="shared" si="0"/>
        <v>78</v>
      </c>
      <c r="M20" s="52"/>
      <c r="N20" s="52"/>
      <c r="O20" s="58"/>
      <c r="P20" s="52"/>
      <c r="Q20" s="52"/>
      <c r="R20" s="52"/>
      <c r="S20" s="58"/>
      <c r="T20" s="52"/>
      <c r="U20" s="52"/>
      <c r="V20" s="52"/>
      <c r="W20" s="58"/>
      <c r="X20" s="52"/>
      <c r="Y20" s="52"/>
      <c r="Z20" s="52"/>
      <c r="AA20" s="34"/>
      <c r="AB20" s="5"/>
      <c r="AD20" s="53" t="s">
        <v>41</v>
      </c>
      <c r="AE20" s="53"/>
      <c r="AF20" s="53"/>
      <c r="AG20" s="55" t="b">
        <f t="shared" si="1"/>
        <v>0</v>
      </c>
      <c r="AH20" s="55" t="b">
        <f t="shared" si="2"/>
        <v>0</v>
      </c>
      <c r="AI20" s="55" t="str">
        <f t="shared" si="3"/>
        <v>22</v>
      </c>
      <c r="AJ20" s="55">
        <f t="shared" si="4"/>
        <v>0</v>
      </c>
      <c r="AK20" s="55">
        <f t="shared" si="5"/>
        <v>0</v>
      </c>
      <c r="AL20" s="56" t="b">
        <f t="shared" si="6"/>
        <v>0</v>
      </c>
      <c r="AM20" s="56" t="str">
        <f t="shared" si="7"/>
        <v>25</v>
      </c>
      <c r="AN20" s="56">
        <f t="shared" si="8"/>
        <v>0</v>
      </c>
      <c r="AO20" s="56">
        <f t="shared" si="9"/>
        <v>0</v>
      </c>
      <c r="AP20" s="56">
        <f t="shared" si="10"/>
        <v>0</v>
      </c>
      <c r="AQ20" s="57" t="b">
        <f t="shared" si="11"/>
        <v>0</v>
      </c>
      <c r="AR20" s="57" t="str">
        <f t="shared" si="12"/>
        <v>31</v>
      </c>
      <c r="AS20" s="57">
        <f t="shared" si="13"/>
        <v>0</v>
      </c>
      <c r="AT20" s="57">
        <f t="shared" si="14"/>
        <v>0</v>
      </c>
      <c r="AU20" s="57">
        <f t="shared" si="15"/>
        <v>0</v>
      </c>
    </row>
    <row r="21" spans="1:47" ht="12.75" customHeight="1">
      <c r="A21" s="6">
        <v>17</v>
      </c>
      <c r="B21" s="15" t="s">
        <v>56</v>
      </c>
      <c r="C21" s="12">
        <v>1</v>
      </c>
      <c r="D21" s="63" t="s">
        <v>8</v>
      </c>
      <c r="E21" s="6">
        <v>6</v>
      </c>
      <c r="F21" s="100">
        <v>43</v>
      </c>
      <c r="G21" s="6">
        <v>11</v>
      </c>
      <c r="H21" s="101">
        <v>33</v>
      </c>
      <c r="I21" s="6">
        <v>22</v>
      </c>
      <c r="J21" s="102">
        <v>0</v>
      </c>
      <c r="K21" s="99"/>
      <c r="L21" s="51">
        <f t="shared" si="0"/>
        <v>76</v>
      </c>
      <c r="M21" s="52"/>
      <c r="N21" s="52"/>
      <c r="O21" s="58"/>
      <c r="P21" s="52"/>
      <c r="Q21" s="52"/>
      <c r="R21" s="52"/>
      <c r="S21" s="58"/>
      <c r="T21" s="52"/>
      <c r="U21" s="52"/>
      <c r="V21" s="52"/>
      <c r="W21" s="58"/>
      <c r="X21" s="52"/>
      <c r="Y21" s="52"/>
      <c r="Z21" s="52"/>
      <c r="AA21" s="34"/>
      <c r="AB21" s="5"/>
      <c r="AD21" s="53" t="s">
        <v>42</v>
      </c>
      <c r="AE21" s="53" t="s">
        <v>43</v>
      </c>
      <c r="AF21" s="53"/>
      <c r="AG21" s="55" t="str">
        <f t="shared" si="1"/>
        <v>43</v>
      </c>
      <c r="AH21" s="55" t="b">
        <f t="shared" si="2"/>
        <v>0</v>
      </c>
      <c r="AI21" s="55">
        <f t="shared" si="3"/>
        <v>0</v>
      </c>
      <c r="AJ21" s="55">
        <f t="shared" si="4"/>
        <v>0</v>
      </c>
      <c r="AK21" s="55">
        <f t="shared" si="5"/>
        <v>0</v>
      </c>
      <c r="AL21" s="56" t="b">
        <f t="shared" si="6"/>
        <v>0</v>
      </c>
      <c r="AM21" s="56" t="str">
        <f t="shared" si="7"/>
        <v>33</v>
      </c>
      <c r="AN21" s="56">
        <f t="shared" si="8"/>
        <v>0</v>
      </c>
      <c r="AO21" s="56">
        <f t="shared" si="9"/>
        <v>0</v>
      </c>
      <c r="AP21" s="56">
        <f t="shared" si="10"/>
        <v>0</v>
      </c>
      <c r="AQ21" s="57" t="b">
        <f t="shared" si="11"/>
        <v>0</v>
      </c>
      <c r="AR21" s="57" t="b">
        <f t="shared" si="12"/>
        <v>0</v>
      </c>
      <c r="AS21" s="57" t="str">
        <f t="shared" si="13"/>
        <v>19</v>
      </c>
      <c r="AT21" s="57">
        <f t="shared" si="14"/>
        <v>0</v>
      </c>
      <c r="AU21" s="57">
        <f t="shared" si="15"/>
        <v>0</v>
      </c>
    </row>
    <row r="22" spans="1:47" ht="12.75">
      <c r="A22" s="6">
        <v>18</v>
      </c>
      <c r="B22" s="25" t="s">
        <v>114</v>
      </c>
      <c r="C22" s="6">
        <v>18</v>
      </c>
      <c r="D22" s="6" t="s">
        <v>6</v>
      </c>
      <c r="E22" s="6">
        <v>17</v>
      </c>
      <c r="F22" s="100">
        <v>24</v>
      </c>
      <c r="G22" s="6">
        <v>18</v>
      </c>
      <c r="H22" s="101">
        <v>23</v>
      </c>
      <c r="I22" s="6">
        <v>16</v>
      </c>
      <c r="J22" s="102">
        <v>25</v>
      </c>
      <c r="K22" s="99"/>
      <c r="L22" s="51">
        <f t="shared" si="0"/>
        <v>72</v>
      </c>
      <c r="M22" s="52"/>
      <c r="N22" s="52"/>
      <c r="O22" s="58"/>
      <c r="P22" s="52"/>
      <c r="Q22" s="52"/>
      <c r="R22" s="52"/>
      <c r="S22" s="58"/>
      <c r="T22" s="52"/>
      <c r="U22" s="52"/>
      <c r="V22" s="52"/>
      <c r="W22" s="58"/>
      <c r="X22" s="52"/>
      <c r="Y22" s="52"/>
      <c r="Z22" s="52"/>
      <c r="AA22" s="34"/>
      <c r="AB22" s="5"/>
      <c r="AD22" s="53" t="s">
        <v>44</v>
      </c>
      <c r="AE22" s="53" t="s">
        <v>45</v>
      </c>
      <c r="AF22" s="53"/>
      <c r="AG22" s="55" t="b">
        <f t="shared" si="1"/>
        <v>0</v>
      </c>
      <c r="AH22" s="55" t="b">
        <f t="shared" si="2"/>
        <v>0</v>
      </c>
      <c r="AI22" s="55" t="str">
        <f t="shared" si="3"/>
        <v>24</v>
      </c>
      <c r="AJ22" s="55">
        <f t="shared" si="4"/>
        <v>0</v>
      </c>
      <c r="AK22" s="55">
        <f t="shared" si="5"/>
        <v>0</v>
      </c>
      <c r="AL22" s="56" t="b">
        <f t="shared" si="6"/>
        <v>0</v>
      </c>
      <c r="AM22" s="56" t="b">
        <f t="shared" si="7"/>
        <v>0</v>
      </c>
      <c r="AN22" s="56" t="str">
        <f t="shared" si="8"/>
        <v>23</v>
      </c>
      <c r="AO22" s="56">
        <f t="shared" si="9"/>
        <v>0</v>
      </c>
      <c r="AP22" s="56">
        <f t="shared" si="10"/>
        <v>0</v>
      </c>
      <c r="AQ22" s="57" t="b">
        <f t="shared" si="11"/>
        <v>0</v>
      </c>
      <c r="AR22" s="57" t="str">
        <f t="shared" si="12"/>
        <v>25</v>
      </c>
      <c r="AS22" s="57">
        <f t="shared" si="13"/>
        <v>0</v>
      </c>
      <c r="AT22" s="57">
        <f t="shared" si="14"/>
        <v>0</v>
      </c>
      <c r="AU22" s="57">
        <f t="shared" si="15"/>
        <v>0</v>
      </c>
    </row>
    <row r="23" spans="1:47" ht="12.75" customHeight="1">
      <c r="A23" s="6">
        <v>19</v>
      </c>
      <c r="B23" s="15" t="s">
        <v>115</v>
      </c>
      <c r="C23" s="12">
        <v>19</v>
      </c>
      <c r="D23" s="13" t="s">
        <v>6</v>
      </c>
      <c r="E23" s="6">
        <v>15</v>
      </c>
      <c r="F23" s="100">
        <v>26</v>
      </c>
      <c r="G23" s="6">
        <v>17</v>
      </c>
      <c r="H23" s="101">
        <v>24</v>
      </c>
      <c r="I23" s="6">
        <v>19</v>
      </c>
      <c r="J23" s="102">
        <v>22</v>
      </c>
      <c r="K23" s="99"/>
      <c r="L23" s="51">
        <f t="shared" si="0"/>
        <v>72</v>
      </c>
      <c r="M23" s="52"/>
      <c r="N23" s="52"/>
      <c r="O23" s="58"/>
      <c r="P23" s="52"/>
      <c r="Q23" s="52"/>
      <c r="R23" s="52"/>
      <c r="S23" s="58"/>
      <c r="T23" s="52"/>
      <c r="U23" s="52"/>
      <c r="V23" s="52"/>
      <c r="W23" s="58"/>
      <c r="X23" s="52"/>
      <c r="Y23" s="52"/>
      <c r="Z23" s="52"/>
      <c r="AA23" s="34"/>
      <c r="AB23" s="5"/>
      <c r="AD23" s="53"/>
      <c r="AE23" s="53" t="s">
        <v>46</v>
      </c>
      <c r="AF23" s="53"/>
      <c r="AG23" s="55" t="b">
        <f t="shared" si="1"/>
        <v>0</v>
      </c>
      <c r="AH23" s="55" t="str">
        <f t="shared" si="2"/>
        <v>26</v>
      </c>
      <c r="AI23" s="55">
        <f t="shared" si="3"/>
        <v>0</v>
      </c>
      <c r="AJ23" s="55">
        <f t="shared" si="4"/>
        <v>0</v>
      </c>
      <c r="AK23" s="55">
        <f t="shared" si="5"/>
        <v>0</v>
      </c>
      <c r="AL23" s="56" t="b">
        <f t="shared" si="6"/>
        <v>0</v>
      </c>
      <c r="AM23" s="56" t="b">
        <f t="shared" si="7"/>
        <v>0</v>
      </c>
      <c r="AN23" s="56" t="str">
        <f t="shared" si="8"/>
        <v>24</v>
      </c>
      <c r="AO23" s="56">
        <f t="shared" si="9"/>
        <v>0</v>
      </c>
      <c r="AP23" s="56">
        <f t="shared" si="10"/>
        <v>0</v>
      </c>
      <c r="AQ23" s="57" t="b">
        <f t="shared" si="11"/>
        <v>0</v>
      </c>
      <c r="AR23" s="57" t="b">
        <f t="shared" si="12"/>
        <v>0</v>
      </c>
      <c r="AS23" s="57" t="str">
        <f t="shared" si="13"/>
        <v>22</v>
      </c>
      <c r="AT23" s="57">
        <f t="shared" si="14"/>
        <v>0</v>
      </c>
      <c r="AU23" s="57">
        <f t="shared" si="15"/>
        <v>0</v>
      </c>
    </row>
    <row r="24" spans="1:47" ht="12.75">
      <c r="A24" s="6">
        <v>20</v>
      </c>
      <c r="B24" s="15" t="s">
        <v>80</v>
      </c>
      <c r="C24" s="12">
        <v>14</v>
      </c>
      <c r="D24" s="13" t="s">
        <v>6</v>
      </c>
      <c r="E24" s="6">
        <v>20</v>
      </c>
      <c r="F24" s="100">
        <v>21</v>
      </c>
      <c r="G24" s="6">
        <v>21</v>
      </c>
      <c r="H24" s="101">
        <v>20</v>
      </c>
      <c r="I24" s="6">
        <v>15</v>
      </c>
      <c r="J24" s="102">
        <v>26</v>
      </c>
      <c r="K24" s="99"/>
      <c r="L24" s="51">
        <f t="shared" si="0"/>
        <v>67</v>
      </c>
      <c r="M24" s="52"/>
      <c r="N24" s="52"/>
      <c r="O24" s="58"/>
      <c r="P24" s="52"/>
      <c r="Q24" s="52"/>
      <c r="R24" s="52"/>
      <c r="S24" s="58"/>
      <c r="T24" s="52"/>
      <c r="U24" s="52"/>
      <c r="V24" s="52"/>
      <c r="W24" s="58"/>
      <c r="X24" s="52"/>
      <c r="Y24" s="52"/>
      <c r="Z24" s="52"/>
      <c r="AA24" s="34"/>
      <c r="AB24" s="5"/>
      <c r="AD24" s="53"/>
      <c r="AE24" s="53" t="s">
        <v>47</v>
      </c>
      <c r="AF24" s="53"/>
      <c r="AG24" s="55" t="b">
        <f t="shared" si="1"/>
        <v>0</v>
      </c>
      <c r="AH24" s="55" t="b">
        <f t="shared" si="2"/>
        <v>0</v>
      </c>
      <c r="AI24" s="55" t="str">
        <f t="shared" si="3"/>
        <v>21</v>
      </c>
      <c r="AJ24" s="55">
        <f t="shared" si="4"/>
        <v>0</v>
      </c>
      <c r="AK24" s="55">
        <f t="shared" si="5"/>
        <v>0</v>
      </c>
      <c r="AL24" s="56" t="b">
        <f t="shared" si="6"/>
        <v>0</v>
      </c>
      <c r="AM24" s="56" t="b">
        <f t="shared" si="7"/>
        <v>0</v>
      </c>
      <c r="AN24" s="56" t="str">
        <f t="shared" si="8"/>
        <v>20</v>
      </c>
      <c r="AO24" s="56">
        <f t="shared" si="9"/>
        <v>0</v>
      </c>
      <c r="AP24" s="56">
        <f t="shared" si="10"/>
        <v>0</v>
      </c>
      <c r="AQ24" s="57" t="b">
        <f t="shared" si="11"/>
        <v>0</v>
      </c>
      <c r="AR24" s="57" t="str">
        <f t="shared" si="12"/>
        <v>26</v>
      </c>
      <c r="AS24" s="57">
        <f t="shared" si="13"/>
        <v>0</v>
      </c>
      <c r="AT24" s="57">
        <f t="shared" si="14"/>
        <v>0</v>
      </c>
      <c r="AU24" s="57">
        <f t="shared" si="15"/>
        <v>0</v>
      </c>
    </row>
    <row r="25" spans="1:47" ht="12.75" customHeight="1">
      <c r="A25" s="6">
        <v>21</v>
      </c>
      <c r="B25" s="67" t="s">
        <v>70</v>
      </c>
      <c r="C25" s="68">
        <v>23</v>
      </c>
      <c r="D25" s="74" t="s">
        <v>7</v>
      </c>
      <c r="E25" s="68">
        <v>18</v>
      </c>
      <c r="F25" s="106">
        <v>23</v>
      </c>
      <c r="G25" s="68">
        <v>22</v>
      </c>
      <c r="H25" s="107">
        <v>19</v>
      </c>
      <c r="I25" s="68">
        <v>17</v>
      </c>
      <c r="J25" s="108">
        <v>24</v>
      </c>
      <c r="K25" s="99"/>
      <c r="L25" s="51">
        <f t="shared" si="0"/>
        <v>66</v>
      </c>
      <c r="M25" s="52"/>
      <c r="N25" s="52"/>
      <c r="O25" s="58"/>
      <c r="P25" s="52"/>
      <c r="Q25" s="52"/>
      <c r="R25" s="52"/>
      <c r="S25" s="58"/>
      <c r="T25" s="52"/>
      <c r="U25" s="52"/>
      <c r="V25" s="52"/>
      <c r="W25" s="58"/>
      <c r="X25" s="52"/>
      <c r="Y25" s="52"/>
      <c r="Z25" s="52"/>
      <c r="AA25" s="34"/>
      <c r="AB25" s="5"/>
      <c r="AD25" s="53" t="s">
        <v>48</v>
      </c>
      <c r="AE25" s="53"/>
      <c r="AF25" s="53"/>
      <c r="AG25" s="55" t="b">
        <f t="shared" si="1"/>
        <v>0</v>
      </c>
      <c r="AH25" s="55" t="b">
        <f t="shared" si="2"/>
        <v>0</v>
      </c>
      <c r="AI25" s="55" t="str">
        <f t="shared" si="3"/>
        <v>23</v>
      </c>
      <c r="AJ25" s="55">
        <f t="shared" si="4"/>
        <v>0</v>
      </c>
      <c r="AK25" s="55">
        <f t="shared" si="5"/>
        <v>0</v>
      </c>
      <c r="AL25" s="56" t="b">
        <f t="shared" si="6"/>
        <v>0</v>
      </c>
      <c r="AM25" s="56" t="b">
        <f t="shared" si="7"/>
        <v>0</v>
      </c>
      <c r="AN25" s="56" t="str">
        <f t="shared" si="8"/>
        <v>19</v>
      </c>
      <c r="AO25" s="56">
        <f t="shared" si="9"/>
        <v>0</v>
      </c>
      <c r="AP25" s="56">
        <f t="shared" si="10"/>
        <v>0</v>
      </c>
      <c r="AQ25" s="57" t="b">
        <f t="shared" si="11"/>
        <v>0</v>
      </c>
      <c r="AR25" s="57" t="b">
        <f t="shared" si="12"/>
        <v>0</v>
      </c>
      <c r="AS25" s="57" t="str">
        <f t="shared" si="13"/>
        <v>24</v>
      </c>
      <c r="AT25" s="57">
        <f t="shared" si="14"/>
        <v>0</v>
      </c>
      <c r="AU25" s="57">
        <f t="shared" si="15"/>
        <v>0</v>
      </c>
    </row>
    <row r="26" spans="1:47" ht="12.75">
      <c r="A26" s="6">
        <v>22</v>
      </c>
      <c r="B26" s="69" t="s">
        <v>84</v>
      </c>
      <c r="C26" s="70">
        <v>22</v>
      </c>
      <c r="D26" s="72" t="s">
        <v>7</v>
      </c>
      <c r="E26" s="68">
        <v>24</v>
      </c>
      <c r="F26" s="106">
        <v>17</v>
      </c>
      <c r="G26" s="68">
        <v>20</v>
      </c>
      <c r="H26" s="107">
        <v>21</v>
      </c>
      <c r="I26" s="68">
        <v>18</v>
      </c>
      <c r="J26" s="108">
        <v>23</v>
      </c>
      <c r="K26" s="99"/>
      <c r="L26" s="51">
        <f t="shared" si="0"/>
        <v>61</v>
      </c>
      <c r="M26" s="52"/>
      <c r="N26" s="52"/>
      <c r="O26" s="58"/>
      <c r="P26" s="52"/>
      <c r="Q26" s="52"/>
      <c r="R26" s="52"/>
      <c r="S26" s="58"/>
      <c r="T26" s="52"/>
      <c r="U26" s="52"/>
      <c r="V26" s="52"/>
      <c r="W26" s="58"/>
      <c r="X26" s="52"/>
      <c r="Y26" s="52"/>
      <c r="Z26" s="52"/>
      <c r="AA26" s="34"/>
      <c r="AB26" s="5"/>
      <c r="AD26" s="53" t="s">
        <v>49</v>
      </c>
      <c r="AE26" s="53"/>
      <c r="AF26" s="53"/>
      <c r="AG26" s="55" t="b">
        <f t="shared" si="1"/>
        <v>0</v>
      </c>
      <c r="AH26" s="55" t="b">
        <f t="shared" si="2"/>
        <v>0</v>
      </c>
      <c r="AI26" s="55" t="str">
        <f t="shared" si="3"/>
        <v>17</v>
      </c>
      <c r="AJ26" s="55">
        <f t="shared" si="4"/>
        <v>0</v>
      </c>
      <c r="AK26" s="55">
        <f t="shared" si="5"/>
        <v>0</v>
      </c>
      <c r="AL26" s="56" t="b">
        <f t="shared" si="6"/>
        <v>0</v>
      </c>
      <c r="AM26" s="56" t="b">
        <f t="shared" si="7"/>
        <v>0</v>
      </c>
      <c r="AN26" s="56" t="str">
        <f t="shared" si="8"/>
        <v>21</v>
      </c>
      <c r="AO26" s="56">
        <f t="shared" si="9"/>
        <v>0</v>
      </c>
      <c r="AP26" s="56">
        <f t="shared" si="10"/>
        <v>0</v>
      </c>
      <c r="AQ26" s="57" t="b">
        <f t="shared" si="11"/>
        <v>0</v>
      </c>
      <c r="AR26" s="57" t="b">
        <f t="shared" si="12"/>
        <v>0</v>
      </c>
      <c r="AS26" s="57" t="str">
        <f t="shared" si="13"/>
        <v>23</v>
      </c>
      <c r="AT26" s="57">
        <f t="shared" si="14"/>
        <v>0</v>
      </c>
      <c r="AU26" s="57">
        <f t="shared" si="15"/>
        <v>0</v>
      </c>
    </row>
    <row r="27" spans="1:47" ht="12.75" customHeight="1">
      <c r="A27" s="6">
        <v>23</v>
      </c>
      <c r="B27" s="69" t="s">
        <v>85</v>
      </c>
      <c r="C27" s="70">
        <v>24</v>
      </c>
      <c r="D27" s="72" t="s">
        <v>7</v>
      </c>
      <c r="E27" s="6">
        <v>16</v>
      </c>
      <c r="F27" s="100">
        <v>25</v>
      </c>
      <c r="G27" s="6">
        <v>23</v>
      </c>
      <c r="H27" s="101">
        <v>18</v>
      </c>
      <c r="I27" s="6">
        <v>24</v>
      </c>
      <c r="J27" s="102">
        <v>0</v>
      </c>
      <c r="K27" s="99"/>
      <c r="L27" s="51">
        <f t="shared" si="0"/>
        <v>43</v>
      </c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5"/>
      <c r="AD27" s="59" t="s">
        <v>50</v>
      </c>
      <c r="AE27" s="59"/>
      <c r="AF27" s="59"/>
      <c r="AG27" s="55" t="b">
        <f t="shared" si="1"/>
        <v>0</v>
      </c>
      <c r="AH27" s="55" t="str">
        <f t="shared" si="2"/>
        <v>25</v>
      </c>
      <c r="AI27" s="55">
        <f t="shared" si="3"/>
        <v>0</v>
      </c>
      <c r="AJ27" s="55">
        <f t="shared" si="4"/>
        <v>0</v>
      </c>
      <c r="AK27" s="55">
        <f t="shared" si="5"/>
        <v>0</v>
      </c>
      <c r="AL27" s="56" t="b">
        <f t="shared" si="6"/>
        <v>0</v>
      </c>
      <c r="AM27" s="56" t="b">
        <f t="shared" si="7"/>
        <v>0</v>
      </c>
      <c r="AN27" s="56" t="str">
        <f t="shared" si="8"/>
        <v>18</v>
      </c>
      <c r="AO27" s="56">
        <f t="shared" si="9"/>
        <v>0</v>
      </c>
      <c r="AP27" s="56">
        <f t="shared" si="10"/>
        <v>0</v>
      </c>
      <c r="AQ27" s="57" t="b">
        <f t="shared" si="11"/>
        <v>0</v>
      </c>
      <c r="AR27" s="57" t="b">
        <f t="shared" si="12"/>
        <v>0</v>
      </c>
      <c r="AS27" s="57" t="str">
        <f t="shared" si="13"/>
        <v>17</v>
      </c>
      <c r="AT27" s="57">
        <f t="shared" si="14"/>
        <v>0</v>
      </c>
      <c r="AU27" s="57">
        <f t="shared" si="15"/>
        <v>0</v>
      </c>
    </row>
    <row r="28" spans="1:47" ht="12.75">
      <c r="A28" s="6">
        <v>24</v>
      </c>
      <c r="B28" s="25" t="s">
        <v>116</v>
      </c>
      <c r="C28" s="6">
        <v>28</v>
      </c>
      <c r="D28" s="6" t="s">
        <v>7</v>
      </c>
      <c r="E28" s="6">
        <v>22</v>
      </c>
      <c r="F28" s="100">
        <v>19</v>
      </c>
      <c r="G28" s="6">
        <v>24</v>
      </c>
      <c r="H28" s="101">
        <v>0</v>
      </c>
      <c r="I28" s="6">
        <v>24</v>
      </c>
      <c r="J28" s="102">
        <v>0</v>
      </c>
      <c r="K28" s="99"/>
      <c r="L28" s="51">
        <f t="shared" si="0"/>
        <v>19</v>
      </c>
      <c r="M28" s="52"/>
      <c r="N28" s="52"/>
      <c r="O28" s="58"/>
      <c r="P28" s="52"/>
      <c r="Q28" s="52"/>
      <c r="R28" s="52"/>
      <c r="S28" s="58"/>
      <c r="T28" s="52"/>
      <c r="U28" s="52"/>
      <c r="V28" s="52"/>
      <c r="W28" s="58"/>
      <c r="X28" s="52"/>
      <c r="Y28" s="52"/>
      <c r="Z28" s="52"/>
      <c r="AA28" s="34"/>
      <c r="AB28" s="5"/>
      <c r="AD28" s="53" t="s">
        <v>51</v>
      </c>
      <c r="AE28" s="53" t="s">
        <v>38</v>
      </c>
      <c r="AF28" s="53"/>
      <c r="AG28" s="55" t="b">
        <f t="shared" si="1"/>
        <v>0</v>
      </c>
      <c r="AH28" s="55" t="b">
        <f t="shared" si="2"/>
        <v>0</v>
      </c>
      <c r="AI28" s="55" t="str">
        <f t="shared" si="3"/>
        <v>19</v>
      </c>
      <c r="AJ28" s="55">
        <f t="shared" si="4"/>
        <v>0</v>
      </c>
      <c r="AK28" s="55">
        <f t="shared" si="5"/>
        <v>0</v>
      </c>
      <c r="AL28" s="56" t="b">
        <f t="shared" si="6"/>
        <v>0</v>
      </c>
      <c r="AM28" s="56" t="b">
        <f t="shared" si="7"/>
        <v>0</v>
      </c>
      <c r="AN28" s="56" t="str">
        <f t="shared" si="8"/>
        <v>17</v>
      </c>
      <c r="AO28" s="56">
        <f t="shared" si="9"/>
        <v>0</v>
      </c>
      <c r="AP28" s="56">
        <f t="shared" si="10"/>
        <v>0</v>
      </c>
      <c r="AQ28" s="57" t="b">
        <f t="shared" si="11"/>
        <v>0</v>
      </c>
      <c r="AR28" s="57" t="b">
        <f t="shared" si="12"/>
        <v>0</v>
      </c>
      <c r="AS28" s="57" t="str">
        <f t="shared" si="13"/>
        <v>17</v>
      </c>
      <c r="AT28" s="57">
        <f t="shared" si="14"/>
        <v>0</v>
      </c>
      <c r="AU28" s="57">
        <f t="shared" si="15"/>
        <v>0</v>
      </c>
    </row>
    <row r="29" spans="1:47" ht="12.75" customHeight="1">
      <c r="A29" s="6">
        <v>25</v>
      </c>
      <c r="B29" s="15"/>
      <c r="C29" s="12"/>
      <c r="D29" s="63"/>
      <c r="E29" s="68"/>
      <c r="F29" s="103"/>
      <c r="G29" s="6"/>
      <c r="H29" s="104"/>
      <c r="I29" s="6"/>
      <c r="J29" s="105"/>
      <c r="K29" s="50"/>
      <c r="L29" s="51">
        <f aca="true" t="shared" si="16" ref="L29:L54">SUM(F29+H29+J29)</f>
        <v>0</v>
      </c>
      <c r="M29" s="52"/>
      <c r="N29" s="52"/>
      <c r="O29" s="58"/>
      <c r="P29" s="52"/>
      <c r="Q29" s="52"/>
      <c r="R29" s="52"/>
      <c r="S29" s="58"/>
      <c r="T29" s="52"/>
      <c r="U29" s="52"/>
      <c r="V29" s="52"/>
      <c r="W29" s="58"/>
      <c r="X29" s="52"/>
      <c r="Y29" s="52"/>
      <c r="Z29" s="52"/>
      <c r="AA29" s="34"/>
      <c r="AB29" s="5"/>
      <c r="AD29" s="53"/>
      <c r="AE29" s="53"/>
      <c r="AF29" s="53"/>
      <c r="AG29" s="55" t="b">
        <f t="shared" si="1"/>
        <v>0</v>
      </c>
      <c r="AH29" s="55" t="b">
        <f t="shared" si="2"/>
        <v>0</v>
      </c>
      <c r="AI29" s="55">
        <f t="shared" si="3"/>
        <v>0</v>
      </c>
      <c r="AJ29" s="55">
        <f t="shared" si="4"/>
        <v>0</v>
      </c>
      <c r="AK29" s="55">
        <f t="shared" si="5"/>
        <v>0</v>
      </c>
      <c r="AL29" s="56" t="b">
        <f t="shared" si="6"/>
        <v>0</v>
      </c>
      <c r="AM29" s="56" t="b">
        <f t="shared" si="7"/>
        <v>0</v>
      </c>
      <c r="AN29" s="56">
        <f t="shared" si="8"/>
        <v>0</v>
      </c>
      <c r="AO29" s="56">
        <f t="shared" si="9"/>
        <v>0</v>
      </c>
      <c r="AP29" s="56">
        <f t="shared" si="10"/>
        <v>0</v>
      </c>
      <c r="AQ29" s="57" t="b">
        <f t="shared" si="11"/>
        <v>0</v>
      </c>
      <c r="AR29" s="57" t="b">
        <f t="shared" si="12"/>
        <v>0</v>
      </c>
      <c r="AS29" s="57">
        <f t="shared" si="13"/>
        <v>0</v>
      </c>
      <c r="AT29" s="57">
        <f t="shared" si="14"/>
        <v>0</v>
      </c>
      <c r="AU29" s="57">
        <f t="shared" si="15"/>
        <v>0</v>
      </c>
    </row>
    <row r="30" spans="1:47" ht="12.75">
      <c r="A30" s="6">
        <v>26</v>
      </c>
      <c r="B30" s="15"/>
      <c r="C30" s="12"/>
      <c r="D30" s="13"/>
      <c r="E30" s="93"/>
      <c r="F30" s="46"/>
      <c r="G30" s="96"/>
      <c r="H30" s="48"/>
      <c r="I30" s="96"/>
      <c r="J30" s="49"/>
      <c r="K30" s="50"/>
      <c r="L30" s="51">
        <f t="shared" si="16"/>
        <v>0</v>
      </c>
      <c r="M30" s="52"/>
      <c r="N30" s="52"/>
      <c r="O30" s="58"/>
      <c r="P30" s="52"/>
      <c r="Q30" s="52"/>
      <c r="R30" s="52"/>
      <c r="S30" s="58"/>
      <c r="T30" s="52"/>
      <c r="U30" s="52"/>
      <c r="V30" s="52"/>
      <c r="W30" s="58"/>
      <c r="X30" s="52"/>
      <c r="Y30" s="52"/>
      <c r="Z30" s="52"/>
      <c r="AA30" s="34"/>
      <c r="AB30" s="5"/>
      <c r="AD30" s="53" t="s">
        <v>52</v>
      </c>
      <c r="AE30" s="53"/>
      <c r="AF30" s="53"/>
      <c r="AG30" s="55" t="b">
        <f t="shared" si="1"/>
        <v>0</v>
      </c>
      <c r="AH30" s="55" t="b">
        <f t="shared" si="2"/>
        <v>0</v>
      </c>
      <c r="AI30" s="55">
        <f t="shared" si="3"/>
        <v>0</v>
      </c>
      <c r="AJ30" s="55">
        <f t="shared" si="4"/>
        <v>0</v>
      </c>
      <c r="AK30" s="55">
        <f t="shared" si="5"/>
        <v>0</v>
      </c>
      <c r="AL30" s="56" t="b">
        <f t="shared" si="6"/>
        <v>0</v>
      </c>
      <c r="AM30" s="56" t="b">
        <f t="shared" si="7"/>
        <v>0</v>
      </c>
      <c r="AN30" s="56">
        <f t="shared" si="8"/>
        <v>0</v>
      </c>
      <c r="AO30" s="56">
        <f t="shared" si="9"/>
        <v>0</v>
      </c>
      <c r="AP30" s="56">
        <f t="shared" si="10"/>
        <v>0</v>
      </c>
      <c r="AQ30" s="57" t="b">
        <f t="shared" si="11"/>
        <v>0</v>
      </c>
      <c r="AR30" s="57" t="b">
        <f t="shared" si="12"/>
        <v>0</v>
      </c>
      <c r="AS30" s="57">
        <f t="shared" si="13"/>
        <v>0</v>
      </c>
      <c r="AT30" s="57">
        <f t="shared" si="14"/>
        <v>0</v>
      </c>
      <c r="AU30" s="57">
        <f t="shared" si="15"/>
        <v>0</v>
      </c>
    </row>
    <row r="31" spans="1:47" ht="12.75" customHeight="1">
      <c r="A31" s="6">
        <v>27</v>
      </c>
      <c r="B31" s="25"/>
      <c r="C31" s="6"/>
      <c r="D31" s="7"/>
      <c r="E31" s="93"/>
      <c r="F31" s="46"/>
      <c r="G31" s="96"/>
      <c r="H31" s="48"/>
      <c r="I31" s="96"/>
      <c r="J31" s="49"/>
      <c r="K31" s="50"/>
      <c r="L31" s="51">
        <f t="shared" si="16"/>
        <v>0</v>
      </c>
      <c r="M31" s="52"/>
      <c r="N31" s="52"/>
      <c r="O31" s="58"/>
      <c r="P31" s="52"/>
      <c r="Q31" s="52"/>
      <c r="R31" s="52"/>
      <c r="S31" s="58"/>
      <c r="T31" s="52"/>
      <c r="U31" s="52"/>
      <c r="V31" s="52"/>
      <c r="W31" s="58"/>
      <c r="X31" s="52"/>
      <c r="Y31" s="52"/>
      <c r="Z31" s="52"/>
      <c r="AA31" s="34"/>
      <c r="AB31" s="5"/>
      <c r="AD31" s="53" t="s">
        <v>53</v>
      </c>
      <c r="AE31" s="53" t="s">
        <v>54</v>
      </c>
      <c r="AF31" s="53"/>
      <c r="AG31" s="55" t="b">
        <f t="shared" si="1"/>
        <v>0</v>
      </c>
      <c r="AH31" s="55" t="b">
        <f t="shared" si="2"/>
        <v>0</v>
      </c>
      <c r="AI31" s="55">
        <f t="shared" si="3"/>
        <v>0</v>
      </c>
      <c r="AJ31" s="55">
        <f t="shared" si="4"/>
        <v>0</v>
      </c>
      <c r="AK31" s="55">
        <f t="shared" si="5"/>
        <v>0</v>
      </c>
      <c r="AL31" s="56" t="b">
        <f t="shared" si="6"/>
        <v>0</v>
      </c>
      <c r="AM31" s="56" t="b">
        <f t="shared" si="7"/>
        <v>0</v>
      </c>
      <c r="AN31" s="56">
        <f t="shared" si="8"/>
        <v>0</v>
      </c>
      <c r="AO31" s="56">
        <f t="shared" si="9"/>
        <v>0</v>
      </c>
      <c r="AP31" s="56">
        <f t="shared" si="10"/>
        <v>0</v>
      </c>
      <c r="AQ31" s="57" t="b">
        <f t="shared" si="11"/>
        <v>0</v>
      </c>
      <c r="AR31" s="57" t="b">
        <f t="shared" si="12"/>
        <v>0</v>
      </c>
      <c r="AS31" s="57">
        <f t="shared" si="13"/>
        <v>0</v>
      </c>
      <c r="AT31" s="57">
        <f t="shared" si="14"/>
        <v>0</v>
      </c>
      <c r="AU31" s="57">
        <f t="shared" si="15"/>
        <v>0</v>
      </c>
    </row>
    <row r="32" spans="1:47" ht="12.75">
      <c r="A32" s="6">
        <v>28</v>
      </c>
      <c r="B32" s="15"/>
      <c r="C32" s="12"/>
      <c r="D32" s="13"/>
      <c r="E32" s="93"/>
      <c r="F32" s="46"/>
      <c r="G32" s="96"/>
      <c r="H32" s="48"/>
      <c r="I32" s="96"/>
      <c r="J32" s="49"/>
      <c r="K32" s="50"/>
      <c r="L32" s="51">
        <f t="shared" si="16"/>
        <v>0</v>
      </c>
      <c r="M32" s="52"/>
      <c r="N32" s="52"/>
      <c r="O32" s="58"/>
      <c r="P32" s="52"/>
      <c r="Q32" s="52"/>
      <c r="R32" s="52"/>
      <c r="S32" s="58"/>
      <c r="T32" s="52"/>
      <c r="U32" s="52"/>
      <c r="V32" s="52"/>
      <c r="W32" s="58"/>
      <c r="X32" s="52"/>
      <c r="Y32" s="52"/>
      <c r="Z32" s="52"/>
      <c r="AA32" s="34"/>
      <c r="AB32" s="5"/>
      <c r="AD32" s="53" t="s">
        <v>55</v>
      </c>
      <c r="AE32" s="53"/>
      <c r="AF32" s="53"/>
      <c r="AG32" s="55" t="b">
        <f t="shared" si="1"/>
        <v>0</v>
      </c>
      <c r="AH32" s="55" t="b">
        <f t="shared" si="2"/>
        <v>0</v>
      </c>
      <c r="AI32" s="55">
        <f t="shared" si="3"/>
        <v>0</v>
      </c>
      <c r="AJ32" s="55">
        <f t="shared" si="4"/>
        <v>0</v>
      </c>
      <c r="AK32" s="55">
        <f t="shared" si="5"/>
        <v>0</v>
      </c>
      <c r="AL32" s="56" t="b">
        <f t="shared" si="6"/>
        <v>0</v>
      </c>
      <c r="AM32" s="56" t="b">
        <f t="shared" si="7"/>
        <v>0</v>
      </c>
      <c r="AN32" s="56">
        <f t="shared" si="8"/>
        <v>0</v>
      </c>
      <c r="AO32" s="56">
        <f t="shared" si="9"/>
        <v>0</v>
      </c>
      <c r="AP32" s="56">
        <f t="shared" si="10"/>
        <v>0</v>
      </c>
      <c r="AQ32" s="57" t="b">
        <f t="shared" si="11"/>
        <v>0</v>
      </c>
      <c r="AR32" s="57" t="b">
        <f t="shared" si="12"/>
        <v>0</v>
      </c>
      <c r="AS32" s="57">
        <f t="shared" si="13"/>
        <v>0</v>
      </c>
      <c r="AT32" s="57">
        <f t="shared" si="14"/>
        <v>0</v>
      </c>
      <c r="AU32" s="57">
        <f t="shared" si="15"/>
        <v>0</v>
      </c>
    </row>
    <row r="33" spans="1:47" ht="12.75">
      <c r="A33" s="6">
        <v>29</v>
      </c>
      <c r="B33" s="67"/>
      <c r="C33" s="68"/>
      <c r="D33" s="74"/>
      <c r="E33" s="93"/>
      <c r="F33" s="46"/>
      <c r="G33" s="98"/>
      <c r="H33" s="48"/>
      <c r="I33" s="98"/>
      <c r="J33" s="49"/>
      <c r="K33" s="50"/>
      <c r="L33" s="51">
        <f t="shared" si="16"/>
        <v>0</v>
      </c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2"/>
      <c r="AB33" s="5"/>
      <c r="AC33" s="5"/>
      <c r="AD33" s="5"/>
      <c r="AE33" s="5"/>
      <c r="AG33" s="55" t="b">
        <f t="shared" si="1"/>
        <v>0</v>
      </c>
      <c r="AH33" s="55" t="b">
        <f t="shared" si="2"/>
        <v>0</v>
      </c>
      <c r="AI33" s="55">
        <f t="shared" si="3"/>
        <v>0</v>
      </c>
      <c r="AJ33" s="55">
        <f t="shared" si="4"/>
        <v>0</v>
      </c>
      <c r="AK33" s="55">
        <f t="shared" si="5"/>
        <v>0</v>
      </c>
      <c r="AL33" s="56" t="b">
        <f t="shared" si="6"/>
        <v>0</v>
      </c>
      <c r="AM33" s="56" t="b">
        <f t="shared" si="7"/>
        <v>0</v>
      </c>
      <c r="AN33" s="56">
        <f t="shared" si="8"/>
        <v>0</v>
      </c>
      <c r="AO33" s="56">
        <f t="shared" si="9"/>
        <v>0</v>
      </c>
      <c r="AP33" s="56">
        <f t="shared" si="10"/>
        <v>0</v>
      </c>
      <c r="AQ33" s="57" t="b">
        <f t="shared" si="11"/>
        <v>0</v>
      </c>
      <c r="AR33" s="57" t="b">
        <f t="shared" si="12"/>
        <v>0</v>
      </c>
      <c r="AS33" s="57">
        <f t="shared" si="13"/>
        <v>0</v>
      </c>
      <c r="AT33" s="57">
        <f t="shared" si="14"/>
        <v>0</v>
      </c>
      <c r="AU33" s="57">
        <f t="shared" si="15"/>
        <v>0</v>
      </c>
    </row>
    <row r="34" spans="1:47" ht="12.75">
      <c r="A34" s="6">
        <v>30</v>
      </c>
      <c r="B34" s="15"/>
      <c r="C34" s="12"/>
      <c r="D34" s="13"/>
      <c r="E34" s="12"/>
      <c r="F34" s="46">
        <f aca="true" t="shared" si="17" ref="F34:F54">VALUE(AG34+AH34+AI34+AJ34+AK34)</f>
        <v>0</v>
      </c>
      <c r="G34" s="47"/>
      <c r="H34" s="48">
        <f aca="true" t="shared" si="18" ref="H34:H54">VALUE(AL34+AM34+AN34+AO34+AP34)</f>
        <v>0</v>
      </c>
      <c r="I34" s="47"/>
      <c r="J34" s="49">
        <f aca="true" t="shared" si="19" ref="J34:J54">VALUE(AQ34+AR34+AS34+AT34+AU34)</f>
        <v>0</v>
      </c>
      <c r="K34" s="50"/>
      <c r="L34" s="51">
        <f t="shared" si="16"/>
        <v>0</v>
      </c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2"/>
      <c r="AB34" s="5"/>
      <c r="AC34" s="5"/>
      <c r="AD34" s="5"/>
      <c r="AE34" s="5" t="s">
        <v>82</v>
      </c>
      <c r="AG34" s="55" t="b">
        <f t="shared" si="1"/>
        <v>0</v>
      </c>
      <c r="AH34" s="55" t="b">
        <f t="shared" si="2"/>
        <v>0</v>
      </c>
      <c r="AI34" s="55">
        <f t="shared" si="3"/>
        <v>0</v>
      </c>
      <c r="AJ34" s="55">
        <f t="shared" si="4"/>
        <v>0</v>
      </c>
      <c r="AK34" s="55">
        <f t="shared" si="5"/>
        <v>0</v>
      </c>
      <c r="AL34" s="56" t="b">
        <f t="shared" si="6"/>
        <v>0</v>
      </c>
      <c r="AM34" s="56" t="b">
        <f t="shared" si="7"/>
        <v>0</v>
      </c>
      <c r="AN34" s="56">
        <f t="shared" si="8"/>
        <v>0</v>
      </c>
      <c r="AO34" s="56">
        <f t="shared" si="9"/>
        <v>0</v>
      </c>
      <c r="AP34" s="56">
        <f t="shared" si="10"/>
        <v>0</v>
      </c>
      <c r="AQ34" s="57" t="b">
        <f t="shared" si="11"/>
        <v>0</v>
      </c>
      <c r="AR34" s="57" t="b">
        <f t="shared" si="12"/>
        <v>0</v>
      </c>
      <c r="AS34" s="57">
        <f t="shared" si="13"/>
        <v>0</v>
      </c>
      <c r="AT34" s="57">
        <f t="shared" si="14"/>
        <v>0</v>
      </c>
      <c r="AU34" s="57">
        <f t="shared" si="15"/>
        <v>0</v>
      </c>
    </row>
    <row r="35" spans="1:47" ht="12.75" customHeight="1">
      <c r="A35" s="6">
        <v>31</v>
      </c>
      <c r="B35" s="25" t="s">
        <v>93</v>
      </c>
      <c r="C35" s="6"/>
      <c r="D35" s="7"/>
      <c r="E35" s="12"/>
      <c r="F35" s="46">
        <f t="shared" si="17"/>
        <v>0</v>
      </c>
      <c r="G35" s="47"/>
      <c r="H35" s="48">
        <f t="shared" si="18"/>
        <v>0</v>
      </c>
      <c r="I35" s="47"/>
      <c r="J35" s="49">
        <f t="shared" si="19"/>
        <v>0</v>
      </c>
      <c r="K35" s="50"/>
      <c r="L35" s="51">
        <f t="shared" si="16"/>
        <v>0</v>
      </c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2"/>
      <c r="AB35" s="5"/>
      <c r="AC35" s="5"/>
      <c r="AD35" s="5"/>
      <c r="AE35" s="5" t="s">
        <v>83</v>
      </c>
      <c r="AG35" s="55" t="b">
        <f t="shared" si="1"/>
        <v>0</v>
      </c>
      <c r="AH35" s="55" t="b">
        <f t="shared" si="2"/>
        <v>0</v>
      </c>
      <c r="AI35" s="55">
        <f t="shared" si="3"/>
        <v>0</v>
      </c>
      <c r="AJ35" s="55">
        <f t="shared" si="4"/>
        <v>0</v>
      </c>
      <c r="AK35" s="55">
        <f t="shared" si="5"/>
        <v>0</v>
      </c>
      <c r="AL35" s="56" t="b">
        <f t="shared" si="6"/>
        <v>0</v>
      </c>
      <c r="AM35" s="56" t="b">
        <f t="shared" si="7"/>
        <v>0</v>
      </c>
      <c r="AN35" s="56">
        <f t="shared" si="8"/>
        <v>0</v>
      </c>
      <c r="AO35" s="56">
        <f t="shared" si="9"/>
        <v>0</v>
      </c>
      <c r="AP35" s="56">
        <f t="shared" si="10"/>
        <v>0</v>
      </c>
      <c r="AQ35" s="57" t="b">
        <f t="shared" si="11"/>
        <v>0</v>
      </c>
      <c r="AR35" s="57" t="b">
        <f t="shared" si="12"/>
        <v>0</v>
      </c>
      <c r="AS35" s="57">
        <f t="shared" si="13"/>
        <v>0</v>
      </c>
      <c r="AT35" s="57">
        <f t="shared" si="14"/>
        <v>0</v>
      </c>
      <c r="AU35" s="57">
        <f t="shared" si="15"/>
        <v>0</v>
      </c>
    </row>
    <row r="36" spans="1:47" ht="12.75">
      <c r="A36" s="6">
        <v>32</v>
      </c>
      <c r="B36" s="16" t="s">
        <v>94</v>
      </c>
      <c r="C36" s="6"/>
      <c r="D36" s="17"/>
      <c r="E36" s="12"/>
      <c r="F36" s="46">
        <f t="shared" si="17"/>
        <v>0</v>
      </c>
      <c r="G36" s="47"/>
      <c r="H36" s="48">
        <f t="shared" si="18"/>
        <v>0</v>
      </c>
      <c r="I36" s="47"/>
      <c r="J36" s="49">
        <f t="shared" si="19"/>
        <v>0</v>
      </c>
      <c r="K36" s="50"/>
      <c r="L36" s="51">
        <f t="shared" si="16"/>
        <v>0</v>
      </c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2"/>
      <c r="AB36" s="5"/>
      <c r="AC36" s="5"/>
      <c r="AD36" s="5"/>
      <c r="AE36" s="5"/>
      <c r="AG36" s="55" t="b">
        <f t="shared" si="1"/>
        <v>0</v>
      </c>
      <c r="AH36" s="55" t="b">
        <f t="shared" si="2"/>
        <v>0</v>
      </c>
      <c r="AI36" s="55">
        <f t="shared" si="3"/>
        <v>0</v>
      </c>
      <c r="AJ36" s="55">
        <f t="shared" si="4"/>
        <v>0</v>
      </c>
      <c r="AK36" s="55">
        <f t="shared" si="5"/>
        <v>0</v>
      </c>
      <c r="AL36" s="56" t="b">
        <f t="shared" si="6"/>
        <v>0</v>
      </c>
      <c r="AM36" s="56" t="b">
        <f t="shared" si="7"/>
        <v>0</v>
      </c>
      <c r="AN36" s="56">
        <f t="shared" si="8"/>
        <v>0</v>
      </c>
      <c r="AO36" s="56">
        <f t="shared" si="9"/>
        <v>0</v>
      </c>
      <c r="AP36" s="56">
        <f t="shared" si="10"/>
        <v>0</v>
      </c>
      <c r="AQ36" s="57" t="b">
        <f t="shared" si="11"/>
        <v>0</v>
      </c>
      <c r="AR36" s="57" t="b">
        <f t="shared" si="12"/>
        <v>0</v>
      </c>
      <c r="AS36" s="57">
        <f t="shared" si="13"/>
        <v>0</v>
      </c>
      <c r="AT36" s="57">
        <f t="shared" si="14"/>
        <v>0</v>
      </c>
      <c r="AU36" s="57">
        <f t="shared" si="15"/>
        <v>0</v>
      </c>
    </row>
    <row r="37" spans="1:47" ht="12.75" customHeight="1">
      <c r="A37" s="6">
        <v>33</v>
      </c>
      <c r="B37" s="15"/>
      <c r="C37" s="12"/>
      <c r="D37" s="13"/>
      <c r="E37" s="12"/>
      <c r="F37" s="46">
        <f t="shared" si="17"/>
        <v>0</v>
      </c>
      <c r="G37" s="47"/>
      <c r="H37" s="48">
        <f t="shared" si="18"/>
        <v>0</v>
      </c>
      <c r="I37" s="47"/>
      <c r="J37" s="49">
        <f t="shared" si="19"/>
        <v>0</v>
      </c>
      <c r="K37" s="50"/>
      <c r="L37" s="51">
        <f t="shared" si="16"/>
        <v>0</v>
      </c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2"/>
      <c r="AB37" s="5"/>
      <c r="AC37" s="5"/>
      <c r="AD37" s="5"/>
      <c r="AE37" s="5"/>
      <c r="AG37" s="55" t="b">
        <f t="shared" si="1"/>
        <v>0</v>
      </c>
      <c r="AH37" s="55" t="b">
        <f t="shared" si="2"/>
        <v>0</v>
      </c>
      <c r="AI37" s="55">
        <f t="shared" si="3"/>
        <v>0</v>
      </c>
      <c r="AJ37" s="55">
        <f t="shared" si="4"/>
        <v>0</v>
      </c>
      <c r="AK37" s="55">
        <f t="shared" si="5"/>
        <v>0</v>
      </c>
      <c r="AL37" s="56" t="b">
        <f t="shared" si="6"/>
        <v>0</v>
      </c>
      <c r="AM37" s="56" t="b">
        <f t="shared" si="7"/>
        <v>0</v>
      </c>
      <c r="AN37" s="56">
        <f t="shared" si="8"/>
        <v>0</v>
      </c>
      <c r="AO37" s="56">
        <f t="shared" si="9"/>
        <v>0</v>
      </c>
      <c r="AP37" s="56">
        <f t="shared" si="10"/>
        <v>0</v>
      </c>
      <c r="AQ37" s="57" t="b">
        <f t="shared" si="11"/>
        <v>0</v>
      </c>
      <c r="AR37" s="57" t="b">
        <f t="shared" si="12"/>
        <v>0</v>
      </c>
      <c r="AS37" s="57">
        <f t="shared" si="13"/>
        <v>0</v>
      </c>
      <c r="AT37" s="57">
        <f t="shared" si="14"/>
        <v>0</v>
      </c>
      <c r="AU37" s="57">
        <f t="shared" si="15"/>
        <v>0</v>
      </c>
    </row>
    <row r="38" spans="1:47" ht="12.75">
      <c r="A38" s="6">
        <v>34</v>
      </c>
      <c r="B38" s="15"/>
      <c r="C38" s="12"/>
      <c r="D38" s="13"/>
      <c r="E38" s="12"/>
      <c r="F38" s="46">
        <f t="shared" si="17"/>
        <v>0</v>
      </c>
      <c r="G38" s="47"/>
      <c r="H38" s="48">
        <f t="shared" si="18"/>
        <v>0</v>
      </c>
      <c r="I38" s="47"/>
      <c r="J38" s="49">
        <f t="shared" si="19"/>
        <v>0</v>
      </c>
      <c r="K38" s="50"/>
      <c r="L38" s="51">
        <f t="shared" si="16"/>
        <v>0</v>
      </c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2"/>
      <c r="AB38" s="5"/>
      <c r="AC38" s="5"/>
      <c r="AD38" s="5"/>
      <c r="AE38" s="5"/>
      <c r="AG38" s="55" t="b">
        <f t="shared" si="1"/>
        <v>0</v>
      </c>
      <c r="AH38" s="55" t="b">
        <f t="shared" si="2"/>
        <v>0</v>
      </c>
      <c r="AI38" s="55">
        <f t="shared" si="3"/>
        <v>0</v>
      </c>
      <c r="AJ38" s="55">
        <f t="shared" si="4"/>
        <v>0</v>
      </c>
      <c r="AK38" s="55">
        <f t="shared" si="5"/>
        <v>0</v>
      </c>
      <c r="AL38" s="56" t="b">
        <f t="shared" si="6"/>
        <v>0</v>
      </c>
      <c r="AM38" s="56" t="b">
        <f t="shared" si="7"/>
        <v>0</v>
      </c>
      <c r="AN38" s="56">
        <f t="shared" si="8"/>
        <v>0</v>
      </c>
      <c r="AO38" s="56">
        <f t="shared" si="9"/>
        <v>0</v>
      </c>
      <c r="AP38" s="56">
        <f t="shared" si="10"/>
        <v>0</v>
      </c>
      <c r="AQ38" s="57" t="b">
        <f t="shared" si="11"/>
        <v>0</v>
      </c>
      <c r="AR38" s="57" t="b">
        <f t="shared" si="12"/>
        <v>0</v>
      </c>
      <c r="AS38" s="57">
        <f t="shared" si="13"/>
        <v>0</v>
      </c>
      <c r="AT38" s="57">
        <f t="shared" si="14"/>
        <v>0</v>
      </c>
      <c r="AU38" s="57">
        <f t="shared" si="15"/>
        <v>0</v>
      </c>
    </row>
    <row r="39" spans="1:47" ht="12.75" customHeight="1">
      <c r="A39" s="6">
        <v>35</v>
      </c>
      <c r="B39" s="15"/>
      <c r="C39" s="12"/>
      <c r="D39" s="13"/>
      <c r="E39" s="12"/>
      <c r="F39" s="46">
        <f t="shared" si="17"/>
        <v>0</v>
      </c>
      <c r="G39" s="47"/>
      <c r="H39" s="48">
        <f t="shared" si="18"/>
        <v>0</v>
      </c>
      <c r="I39" s="47"/>
      <c r="J39" s="49">
        <f t="shared" si="19"/>
        <v>0</v>
      </c>
      <c r="K39" s="50"/>
      <c r="L39" s="51">
        <f t="shared" si="16"/>
        <v>0</v>
      </c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2"/>
      <c r="AB39" s="5"/>
      <c r="AC39" s="5"/>
      <c r="AD39" s="5"/>
      <c r="AE39" s="5"/>
      <c r="AG39" s="55" t="b">
        <f t="shared" si="1"/>
        <v>0</v>
      </c>
      <c r="AH39" s="55" t="b">
        <f t="shared" si="2"/>
        <v>0</v>
      </c>
      <c r="AI39" s="55">
        <f t="shared" si="3"/>
        <v>0</v>
      </c>
      <c r="AJ39" s="55">
        <f t="shared" si="4"/>
        <v>0</v>
      </c>
      <c r="AK39" s="55">
        <f t="shared" si="5"/>
        <v>0</v>
      </c>
      <c r="AL39" s="56" t="b">
        <f t="shared" si="6"/>
        <v>0</v>
      </c>
      <c r="AM39" s="56" t="b">
        <f t="shared" si="7"/>
        <v>0</v>
      </c>
      <c r="AN39" s="56">
        <f t="shared" si="8"/>
        <v>0</v>
      </c>
      <c r="AO39" s="56">
        <f t="shared" si="9"/>
        <v>0</v>
      </c>
      <c r="AP39" s="56">
        <f t="shared" si="10"/>
        <v>0</v>
      </c>
      <c r="AQ39" s="57" t="b">
        <f t="shared" si="11"/>
        <v>0</v>
      </c>
      <c r="AR39" s="57" t="b">
        <f t="shared" si="12"/>
        <v>0</v>
      </c>
      <c r="AS39" s="57">
        <f t="shared" si="13"/>
        <v>0</v>
      </c>
      <c r="AT39" s="57">
        <f t="shared" si="14"/>
        <v>0</v>
      </c>
      <c r="AU39" s="57">
        <f t="shared" si="15"/>
        <v>0</v>
      </c>
    </row>
    <row r="40" spans="1:47" ht="12.75">
      <c r="A40" s="7">
        <v>36</v>
      </c>
      <c r="B40" s="15"/>
      <c r="C40" s="12"/>
      <c r="D40" s="63"/>
      <c r="E40" s="12"/>
      <c r="F40" s="46">
        <f t="shared" si="17"/>
        <v>0</v>
      </c>
      <c r="G40" s="47"/>
      <c r="H40" s="48">
        <f t="shared" si="18"/>
        <v>0</v>
      </c>
      <c r="I40" s="47"/>
      <c r="J40" s="49">
        <f t="shared" si="19"/>
        <v>0</v>
      </c>
      <c r="K40" s="50"/>
      <c r="L40" s="51">
        <f t="shared" si="16"/>
        <v>0</v>
      </c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2"/>
      <c r="AB40" s="5"/>
      <c r="AC40" s="5"/>
      <c r="AD40" s="5"/>
      <c r="AE40" s="5"/>
      <c r="AG40" s="55" t="b">
        <f t="shared" si="1"/>
        <v>0</v>
      </c>
      <c r="AH40" s="55" t="b">
        <f t="shared" si="2"/>
        <v>0</v>
      </c>
      <c r="AI40" s="55">
        <f t="shared" si="3"/>
        <v>0</v>
      </c>
      <c r="AJ40" s="55">
        <f t="shared" si="4"/>
        <v>0</v>
      </c>
      <c r="AK40" s="55">
        <f t="shared" si="5"/>
        <v>0</v>
      </c>
      <c r="AL40" s="56" t="b">
        <f t="shared" si="6"/>
        <v>0</v>
      </c>
      <c r="AM40" s="56" t="b">
        <f t="shared" si="7"/>
        <v>0</v>
      </c>
      <c r="AN40" s="56">
        <f t="shared" si="8"/>
        <v>0</v>
      </c>
      <c r="AO40" s="56">
        <f t="shared" si="9"/>
        <v>0</v>
      </c>
      <c r="AP40" s="56">
        <f t="shared" si="10"/>
        <v>0</v>
      </c>
      <c r="AQ40" s="57" t="b">
        <f t="shared" si="11"/>
        <v>0</v>
      </c>
      <c r="AR40" s="57" t="b">
        <f t="shared" si="12"/>
        <v>0</v>
      </c>
      <c r="AS40" s="57">
        <f t="shared" si="13"/>
        <v>0</v>
      </c>
      <c r="AT40" s="57">
        <f t="shared" si="14"/>
        <v>0</v>
      </c>
      <c r="AU40" s="57">
        <f t="shared" si="15"/>
        <v>0</v>
      </c>
    </row>
    <row r="41" spans="1:47" ht="12.75" customHeight="1">
      <c r="A41" s="7">
        <v>37</v>
      </c>
      <c r="B41" s="15"/>
      <c r="C41" s="12"/>
      <c r="D41" s="63"/>
      <c r="E41" s="12"/>
      <c r="F41" s="46">
        <f t="shared" si="17"/>
        <v>0</v>
      </c>
      <c r="G41" s="47"/>
      <c r="H41" s="48">
        <f t="shared" si="18"/>
        <v>0</v>
      </c>
      <c r="I41" s="47"/>
      <c r="J41" s="49">
        <f t="shared" si="19"/>
        <v>0</v>
      </c>
      <c r="K41" s="50"/>
      <c r="L41" s="51">
        <f t="shared" si="16"/>
        <v>0</v>
      </c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2"/>
      <c r="AB41" s="5"/>
      <c r="AC41" s="5"/>
      <c r="AD41" s="5"/>
      <c r="AE41" s="5"/>
      <c r="AG41" s="55" t="b">
        <f t="shared" si="1"/>
        <v>0</v>
      </c>
      <c r="AH41" s="55" t="b">
        <f t="shared" si="2"/>
        <v>0</v>
      </c>
      <c r="AI41" s="55">
        <f t="shared" si="3"/>
        <v>0</v>
      </c>
      <c r="AJ41" s="55">
        <f t="shared" si="4"/>
        <v>0</v>
      </c>
      <c r="AK41" s="55">
        <f t="shared" si="5"/>
        <v>0</v>
      </c>
      <c r="AL41" s="56" t="b">
        <f t="shared" si="6"/>
        <v>0</v>
      </c>
      <c r="AM41" s="56" t="b">
        <f t="shared" si="7"/>
        <v>0</v>
      </c>
      <c r="AN41" s="56">
        <f t="shared" si="8"/>
        <v>0</v>
      </c>
      <c r="AO41" s="56">
        <f t="shared" si="9"/>
        <v>0</v>
      </c>
      <c r="AP41" s="56">
        <f t="shared" si="10"/>
        <v>0</v>
      </c>
      <c r="AQ41" s="57" t="b">
        <f t="shared" si="11"/>
        <v>0</v>
      </c>
      <c r="AR41" s="57" t="b">
        <f t="shared" si="12"/>
        <v>0</v>
      </c>
      <c r="AS41" s="57">
        <f t="shared" si="13"/>
        <v>0</v>
      </c>
      <c r="AT41" s="57">
        <f t="shared" si="14"/>
        <v>0</v>
      </c>
      <c r="AU41" s="57">
        <f t="shared" si="15"/>
        <v>0</v>
      </c>
    </row>
    <row r="42" spans="1:47" ht="12.75">
      <c r="A42" s="7">
        <v>38</v>
      </c>
      <c r="B42" s="15"/>
      <c r="C42" s="12"/>
      <c r="D42" s="63"/>
      <c r="E42" s="12"/>
      <c r="F42" s="46">
        <f t="shared" si="17"/>
        <v>0</v>
      </c>
      <c r="G42" s="47"/>
      <c r="H42" s="48">
        <f t="shared" si="18"/>
        <v>0</v>
      </c>
      <c r="I42" s="47"/>
      <c r="J42" s="49">
        <f t="shared" si="19"/>
        <v>0</v>
      </c>
      <c r="K42" s="50"/>
      <c r="L42" s="51">
        <f t="shared" si="16"/>
        <v>0</v>
      </c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2"/>
      <c r="AB42" s="5"/>
      <c r="AC42" s="5"/>
      <c r="AD42" s="5"/>
      <c r="AE42" s="5"/>
      <c r="AG42" s="55" t="b">
        <f t="shared" si="1"/>
        <v>0</v>
      </c>
      <c r="AH42" s="55" t="b">
        <f t="shared" si="2"/>
        <v>0</v>
      </c>
      <c r="AI42" s="55">
        <f t="shared" si="3"/>
        <v>0</v>
      </c>
      <c r="AJ42" s="55">
        <f t="shared" si="4"/>
        <v>0</v>
      </c>
      <c r="AK42" s="55">
        <f t="shared" si="5"/>
        <v>0</v>
      </c>
      <c r="AL42" s="56" t="b">
        <f t="shared" si="6"/>
        <v>0</v>
      </c>
      <c r="AM42" s="56" t="b">
        <f t="shared" si="7"/>
        <v>0</v>
      </c>
      <c r="AN42" s="56">
        <f t="shared" si="8"/>
        <v>0</v>
      </c>
      <c r="AO42" s="56">
        <f t="shared" si="9"/>
        <v>0</v>
      </c>
      <c r="AP42" s="56">
        <f t="shared" si="10"/>
        <v>0</v>
      </c>
      <c r="AQ42" s="57" t="b">
        <f t="shared" si="11"/>
        <v>0</v>
      </c>
      <c r="AR42" s="57" t="b">
        <f t="shared" si="12"/>
        <v>0</v>
      </c>
      <c r="AS42" s="57">
        <f t="shared" si="13"/>
        <v>0</v>
      </c>
      <c r="AT42" s="57">
        <f t="shared" si="14"/>
        <v>0</v>
      </c>
      <c r="AU42" s="57">
        <f t="shared" si="15"/>
        <v>0</v>
      </c>
    </row>
    <row r="43" spans="1:47" ht="12.75" customHeight="1">
      <c r="A43" s="7">
        <v>39</v>
      </c>
      <c r="B43" s="16"/>
      <c r="C43" s="6"/>
      <c r="D43" s="6"/>
      <c r="E43" s="12"/>
      <c r="F43" s="46">
        <f t="shared" si="17"/>
        <v>0</v>
      </c>
      <c r="G43" s="47"/>
      <c r="H43" s="48">
        <f t="shared" si="18"/>
        <v>0</v>
      </c>
      <c r="I43" s="47"/>
      <c r="J43" s="49">
        <f t="shared" si="19"/>
        <v>0</v>
      </c>
      <c r="K43" s="50"/>
      <c r="L43" s="51">
        <f t="shared" si="16"/>
        <v>0</v>
      </c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2"/>
      <c r="AB43" s="5"/>
      <c r="AC43" s="5"/>
      <c r="AD43" s="5"/>
      <c r="AE43" s="5"/>
      <c r="AG43" s="55" t="b">
        <f t="shared" si="1"/>
        <v>0</v>
      </c>
      <c r="AH43" s="55" t="b">
        <f t="shared" si="2"/>
        <v>0</v>
      </c>
      <c r="AI43" s="55">
        <f t="shared" si="3"/>
        <v>0</v>
      </c>
      <c r="AJ43" s="55">
        <f t="shared" si="4"/>
        <v>0</v>
      </c>
      <c r="AK43" s="55">
        <f t="shared" si="5"/>
        <v>0</v>
      </c>
      <c r="AL43" s="56" t="b">
        <f t="shared" si="6"/>
        <v>0</v>
      </c>
      <c r="AM43" s="56" t="b">
        <f t="shared" si="7"/>
        <v>0</v>
      </c>
      <c r="AN43" s="56">
        <f t="shared" si="8"/>
        <v>0</v>
      </c>
      <c r="AO43" s="56">
        <f t="shared" si="9"/>
        <v>0</v>
      </c>
      <c r="AP43" s="56">
        <f t="shared" si="10"/>
        <v>0</v>
      </c>
      <c r="AQ43" s="57" t="b">
        <f t="shared" si="11"/>
        <v>0</v>
      </c>
      <c r="AR43" s="57" t="b">
        <f t="shared" si="12"/>
        <v>0</v>
      </c>
      <c r="AS43" s="57">
        <f t="shared" si="13"/>
        <v>0</v>
      </c>
      <c r="AT43" s="57">
        <f t="shared" si="14"/>
        <v>0</v>
      </c>
      <c r="AU43" s="57">
        <f t="shared" si="15"/>
        <v>0</v>
      </c>
    </row>
    <row r="44" spans="1:47" ht="12.75">
      <c r="A44" s="7">
        <v>40</v>
      </c>
      <c r="B44" s="15"/>
      <c r="C44" s="12"/>
      <c r="D44" s="63"/>
      <c r="E44" s="12"/>
      <c r="F44" s="46">
        <f t="shared" si="17"/>
        <v>0</v>
      </c>
      <c r="G44" s="47"/>
      <c r="H44" s="48">
        <f t="shared" si="18"/>
        <v>0</v>
      </c>
      <c r="I44" s="47"/>
      <c r="J44" s="49">
        <f t="shared" si="19"/>
        <v>0</v>
      </c>
      <c r="K44" s="50"/>
      <c r="L44" s="51">
        <f t="shared" si="16"/>
        <v>0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2"/>
      <c r="AB44" s="5"/>
      <c r="AC44" s="5"/>
      <c r="AD44" s="5"/>
      <c r="AE44" s="5"/>
      <c r="AG44" s="55" t="b">
        <f t="shared" si="1"/>
        <v>0</v>
      </c>
      <c r="AH44" s="55" t="b">
        <f t="shared" si="2"/>
        <v>0</v>
      </c>
      <c r="AI44" s="55">
        <f t="shared" si="3"/>
        <v>0</v>
      </c>
      <c r="AJ44" s="55">
        <f t="shared" si="4"/>
        <v>0</v>
      </c>
      <c r="AK44" s="55">
        <f t="shared" si="5"/>
        <v>0</v>
      </c>
      <c r="AL44" s="56" t="b">
        <f t="shared" si="6"/>
        <v>0</v>
      </c>
      <c r="AM44" s="56" t="b">
        <f t="shared" si="7"/>
        <v>0</v>
      </c>
      <c r="AN44" s="56">
        <f t="shared" si="8"/>
        <v>0</v>
      </c>
      <c r="AO44" s="56">
        <f t="shared" si="9"/>
        <v>0</v>
      </c>
      <c r="AP44" s="56">
        <f t="shared" si="10"/>
        <v>0</v>
      </c>
      <c r="AQ44" s="57" t="b">
        <f t="shared" si="11"/>
        <v>0</v>
      </c>
      <c r="AR44" s="57" t="b">
        <f t="shared" si="12"/>
        <v>0</v>
      </c>
      <c r="AS44" s="57">
        <f t="shared" si="13"/>
        <v>0</v>
      </c>
      <c r="AT44" s="57">
        <f t="shared" si="14"/>
        <v>0</v>
      </c>
      <c r="AU44" s="57">
        <f t="shared" si="15"/>
        <v>0</v>
      </c>
    </row>
    <row r="45" spans="1:47" ht="12.75" customHeight="1">
      <c r="A45" s="7">
        <v>41</v>
      </c>
      <c r="B45" s="16"/>
      <c r="C45" s="16"/>
      <c r="D45" s="16"/>
      <c r="E45" s="12"/>
      <c r="F45" s="46">
        <f t="shared" si="17"/>
        <v>0</v>
      </c>
      <c r="G45" s="47"/>
      <c r="H45" s="48">
        <f t="shared" si="18"/>
        <v>0</v>
      </c>
      <c r="I45" s="47"/>
      <c r="J45" s="49">
        <f t="shared" si="19"/>
        <v>0</v>
      </c>
      <c r="K45" s="50"/>
      <c r="L45" s="51">
        <f t="shared" si="16"/>
        <v>0</v>
      </c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2"/>
      <c r="AB45" s="5"/>
      <c r="AC45" s="5"/>
      <c r="AD45" s="5"/>
      <c r="AE45" s="5"/>
      <c r="AG45" s="55" t="b">
        <f t="shared" si="1"/>
        <v>0</v>
      </c>
      <c r="AH45" s="55" t="b">
        <f t="shared" si="2"/>
        <v>0</v>
      </c>
      <c r="AI45" s="55">
        <f t="shared" si="3"/>
        <v>0</v>
      </c>
      <c r="AJ45" s="55">
        <f t="shared" si="4"/>
        <v>0</v>
      </c>
      <c r="AK45" s="55">
        <f t="shared" si="5"/>
        <v>0</v>
      </c>
      <c r="AL45" s="56" t="b">
        <f t="shared" si="6"/>
        <v>0</v>
      </c>
      <c r="AM45" s="56" t="b">
        <f t="shared" si="7"/>
        <v>0</v>
      </c>
      <c r="AN45" s="56">
        <f t="shared" si="8"/>
        <v>0</v>
      </c>
      <c r="AO45" s="56">
        <f t="shared" si="9"/>
        <v>0</v>
      </c>
      <c r="AP45" s="56">
        <f t="shared" si="10"/>
        <v>0</v>
      </c>
      <c r="AQ45" s="57" t="b">
        <f t="shared" si="11"/>
        <v>0</v>
      </c>
      <c r="AR45" s="57" t="b">
        <f t="shared" si="12"/>
        <v>0</v>
      </c>
      <c r="AS45" s="57">
        <f t="shared" si="13"/>
        <v>0</v>
      </c>
      <c r="AT45" s="57">
        <f t="shared" si="14"/>
        <v>0</v>
      </c>
      <c r="AU45" s="57">
        <f t="shared" si="15"/>
        <v>0</v>
      </c>
    </row>
    <row r="46" spans="1:47" ht="12.75">
      <c r="A46" s="7">
        <v>42</v>
      </c>
      <c r="B46" s="16"/>
      <c r="C46" s="23"/>
      <c r="D46" s="23"/>
      <c r="E46" s="12"/>
      <c r="F46" s="46">
        <f t="shared" si="17"/>
        <v>0</v>
      </c>
      <c r="G46" s="47"/>
      <c r="H46" s="48">
        <f t="shared" si="18"/>
        <v>0</v>
      </c>
      <c r="I46" s="47"/>
      <c r="J46" s="49">
        <f t="shared" si="19"/>
        <v>0</v>
      </c>
      <c r="K46" s="50"/>
      <c r="L46" s="51">
        <f t="shared" si="16"/>
        <v>0</v>
      </c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2"/>
      <c r="AB46" s="5"/>
      <c r="AC46" s="5"/>
      <c r="AD46" s="5"/>
      <c r="AE46" s="5"/>
      <c r="AG46" s="55" t="b">
        <f t="shared" si="1"/>
        <v>0</v>
      </c>
      <c r="AH46" s="55" t="b">
        <f t="shared" si="2"/>
        <v>0</v>
      </c>
      <c r="AI46" s="55">
        <f t="shared" si="3"/>
        <v>0</v>
      </c>
      <c r="AJ46" s="55">
        <f t="shared" si="4"/>
        <v>0</v>
      </c>
      <c r="AK46" s="55">
        <f t="shared" si="5"/>
        <v>0</v>
      </c>
      <c r="AL46" s="56" t="b">
        <f t="shared" si="6"/>
        <v>0</v>
      </c>
      <c r="AM46" s="56" t="b">
        <f t="shared" si="7"/>
        <v>0</v>
      </c>
      <c r="AN46" s="56">
        <f t="shared" si="8"/>
        <v>0</v>
      </c>
      <c r="AO46" s="56">
        <f t="shared" si="9"/>
        <v>0</v>
      </c>
      <c r="AP46" s="56">
        <f t="shared" si="10"/>
        <v>0</v>
      </c>
      <c r="AQ46" s="57" t="b">
        <f t="shared" si="11"/>
        <v>0</v>
      </c>
      <c r="AR46" s="57" t="b">
        <f t="shared" si="12"/>
        <v>0</v>
      </c>
      <c r="AS46" s="57">
        <f t="shared" si="13"/>
        <v>0</v>
      </c>
      <c r="AT46" s="57">
        <f t="shared" si="14"/>
        <v>0</v>
      </c>
      <c r="AU46" s="57">
        <f t="shared" si="15"/>
        <v>0</v>
      </c>
    </row>
    <row r="47" spans="1:47" ht="12.75" customHeight="1">
      <c r="A47" s="7">
        <v>43</v>
      </c>
      <c r="B47" s="15"/>
      <c r="C47" s="12"/>
      <c r="D47" s="63"/>
      <c r="E47" s="12"/>
      <c r="F47" s="46">
        <f t="shared" si="17"/>
        <v>0</v>
      </c>
      <c r="G47" s="47"/>
      <c r="H47" s="48">
        <f t="shared" si="18"/>
        <v>0</v>
      </c>
      <c r="I47" s="47"/>
      <c r="J47" s="49">
        <f t="shared" si="19"/>
        <v>0</v>
      </c>
      <c r="K47" s="50"/>
      <c r="L47" s="51">
        <f t="shared" si="16"/>
        <v>0</v>
      </c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2"/>
      <c r="AB47" s="5"/>
      <c r="AC47" s="5"/>
      <c r="AD47" s="5"/>
      <c r="AE47" s="5"/>
      <c r="AG47" s="55" t="b">
        <f t="shared" si="1"/>
        <v>0</v>
      </c>
      <c r="AH47" s="55" t="b">
        <f t="shared" si="2"/>
        <v>0</v>
      </c>
      <c r="AI47" s="55">
        <f t="shared" si="3"/>
        <v>0</v>
      </c>
      <c r="AJ47" s="55">
        <f t="shared" si="4"/>
        <v>0</v>
      </c>
      <c r="AK47" s="55">
        <f t="shared" si="5"/>
        <v>0</v>
      </c>
      <c r="AL47" s="56" t="b">
        <f t="shared" si="6"/>
        <v>0</v>
      </c>
      <c r="AM47" s="56" t="b">
        <f t="shared" si="7"/>
        <v>0</v>
      </c>
      <c r="AN47" s="56">
        <f t="shared" si="8"/>
        <v>0</v>
      </c>
      <c r="AO47" s="56">
        <f t="shared" si="9"/>
        <v>0</v>
      </c>
      <c r="AP47" s="56">
        <f t="shared" si="10"/>
        <v>0</v>
      </c>
      <c r="AQ47" s="57" t="b">
        <f t="shared" si="11"/>
        <v>0</v>
      </c>
      <c r="AR47" s="57" t="b">
        <f t="shared" si="12"/>
        <v>0</v>
      </c>
      <c r="AS47" s="57">
        <f t="shared" si="13"/>
        <v>0</v>
      </c>
      <c r="AT47" s="57">
        <f t="shared" si="14"/>
        <v>0</v>
      </c>
      <c r="AU47" s="57">
        <f t="shared" si="15"/>
        <v>0</v>
      </c>
    </row>
    <row r="48" spans="1:47" ht="12.75">
      <c r="A48" s="7">
        <v>44</v>
      </c>
      <c r="B48" s="16"/>
      <c r="C48" s="16"/>
      <c r="D48" s="16"/>
      <c r="E48" s="12"/>
      <c r="F48" s="46">
        <f t="shared" si="17"/>
        <v>0</v>
      </c>
      <c r="G48" s="47"/>
      <c r="H48" s="48">
        <f t="shared" si="18"/>
        <v>0</v>
      </c>
      <c r="I48" s="47"/>
      <c r="J48" s="49">
        <f t="shared" si="19"/>
        <v>0</v>
      </c>
      <c r="K48" s="50"/>
      <c r="L48" s="51">
        <f t="shared" si="16"/>
        <v>0</v>
      </c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2"/>
      <c r="AB48" s="5"/>
      <c r="AC48" s="5"/>
      <c r="AD48" s="5"/>
      <c r="AE48" s="5"/>
      <c r="AG48" s="55" t="b">
        <f t="shared" si="1"/>
        <v>0</v>
      </c>
      <c r="AH48" s="55" t="b">
        <f t="shared" si="2"/>
        <v>0</v>
      </c>
      <c r="AI48" s="55">
        <f t="shared" si="3"/>
        <v>0</v>
      </c>
      <c r="AJ48" s="55">
        <f t="shared" si="4"/>
        <v>0</v>
      </c>
      <c r="AK48" s="55">
        <f t="shared" si="5"/>
        <v>0</v>
      </c>
      <c r="AL48" s="56" t="b">
        <f t="shared" si="6"/>
        <v>0</v>
      </c>
      <c r="AM48" s="56" t="b">
        <f t="shared" si="7"/>
        <v>0</v>
      </c>
      <c r="AN48" s="56">
        <f t="shared" si="8"/>
        <v>0</v>
      </c>
      <c r="AO48" s="56">
        <f t="shared" si="9"/>
        <v>0</v>
      </c>
      <c r="AP48" s="56">
        <f t="shared" si="10"/>
        <v>0</v>
      </c>
      <c r="AQ48" s="57" t="b">
        <f t="shared" si="11"/>
        <v>0</v>
      </c>
      <c r="AR48" s="57" t="b">
        <f t="shared" si="12"/>
        <v>0</v>
      </c>
      <c r="AS48" s="57">
        <f t="shared" si="13"/>
        <v>0</v>
      </c>
      <c r="AT48" s="57">
        <f t="shared" si="14"/>
        <v>0</v>
      </c>
      <c r="AU48" s="57">
        <f t="shared" si="15"/>
        <v>0</v>
      </c>
    </row>
    <row r="49" spans="1:47" ht="12.75" customHeight="1">
      <c r="A49" s="7">
        <v>45</v>
      </c>
      <c r="B49" s="16"/>
      <c r="C49" s="16"/>
      <c r="D49" s="16"/>
      <c r="E49" s="12"/>
      <c r="F49" s="46">
        <f t="shared" si="17"/>
        <v>0</v>
      </c>
      <c r="G49" s="47"/>
      <c r="H49" s="48">
        <f t="shared" si="18"/>
        <v>0</v>
      </c>
      <c r="I49" s="47"/>
      <c r="J49" s="49">
        <f t="shared" si="19"/>
        <v>0</v>
      </c>
      <c r="K49" s="50"/>
      <c r="L49" s="51">
        <f t="shared" si="16"/>
        <v>0</v>
      </c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2"/>
      <c r="AB49" s="5"/>
      <c r="AC49" s="5"/>
      <c r="AD49" s="5"/>
      <c r="AE49" s="5"/>
      <c r="AG49" s="55" t="b">
        <f t="shared" si="1"/>
        <v>0</v>
      </c>
      <c r="AH49" s="55" t="b">
        <f t="shared" si="2"/>
        <v>0</v>
      </c>
      <c r="AI49" s="55">
        <f t="shared" si="3"/>
        <v>0</v>
      </c>
      <c r="AJ49" s="55">
        <f t="shared" si="4"/>
        <v>0</v>
      </c>
      <c r="AK49" s="55">
        <f t="shared" si="5"/>
        <v>0</v>
      </c>
      <c r="AL49" s="56" t="b">
        <f t="shared" si="6"/>
        <v>0</v>
      </c>
      <c r="AM49" s="56" t="b">
        <f t="shared" si="7"/>
        <v>0</v>
      </c>
      <c r="AN49" s="56">
        <f t="shared" si="8"/>
        <v>0</v>
      </c>
      <c r="AO49" s="56">
        <f t="shared" si="9"/>
        <v>0</v>
      </c>
      <c r="AP49" s="56">
        <f t="shared" si="10"/>
        <v>0</v>
      </c>
      <c r="AQ49" s="57" t="b">
        <f t="shared" si="11"/>
        <v>0</v>
      </c>
      <c r="AR49" s="57" t="b">
        <f t="shared" si="12"/>
        <v>0</v>
      </c>
      <c r="AS49" s="57">
        <f t="shared" si="13"/>
        <v>0</v>
      </c>
      <c r="AT49" s="57">
        <f t="shared" si="14"/>
        <v>0</v>
      </c>
      <c r="AU49" s="57">
        <f t="shared" si="15"/>
        <v>0</v>
      </c>
    </row>
    <row r="50" spans="1:47" ht="12.75">
      <c r="A50" s="7">
        <v>46</v>
      </c>
      <c r="B50" s="16"/>
      <c r="C50" s="16"/>
      <c r="D50" s="16"/>
      <c r="E50" s="64"/>
      <c r="F50" s="46">
        <f t="shared" si="17"/>
        <v>0</v>
      </c>
      <c r="G50" s="47"/>
      <c r="H50" s="48">
        <f t="shared" si="18"/>
        <v>0</v>
      </c>
      <c r="I50" s="47"/>
      <c r="J50" s="49">
        <f t="shared" si="19"/>
        <v>0</v>
      </c>
      <c r="K50" s="50"/>
      <c r="L50" s="51">
        <f t="shared" si="16"/>
        <v>0</v>
      </c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2"/>
      <c r="AB50" s="5"/>
      <c r="AC50" s="5"/>
      <c r="AD50" s="5"/>
      <c r="AE50" s="5"/>
      <c r="AG50" s="55" t="b">
        <f t="shared" si="1"/>
        <v>0</v>
      </c>
      <c r="AH50" s="55" t="b">
        <f t="shared" si="2"/>
        <v>0</v>
      </c>
      <c r="AI50" s="55">
        <f t="shared" si="3"/>
        <v>0</v>
      </c>
      <c r="AJ50" s="55">
        <f t="shared" si="4"/>
        <v>0</v>
      </c>
      <c r="AK50" s="55">
        <f t="shared" si="5"/>
        <v>0</v>
      </c>
      <c r="AL50" s="56" t="b">
        <f t="shared" si="6"/>
        <v>0</v>
      </c>
      <c r="AM50" s="56" t="b">
        <f t="shared" si="7"/>
        <v>0</v>
      </c>
      <c r="AN50" s="56">
        <f t="shared" si="8"/>
        <v>0</v>
      </c>
      <c r="AO50" s="56">
        <f t="shared" si="9"/>
        <v>0</v>
      </c>
      <c r="AP50" s="56">
        <f t="shared" si="10"/>
        <v>0</v>
      </c>
      <c r="AQ50" s="57" t="b">
        <f t="shared" si="11"/>
        <v>0</v>
      </c>
      <c r="AR50" s="57" t="b">
        <f t="shared" si="12"/>
        <v>0</v>
      </c>
      <c r="AS50" s="57">
        <f t="shared" si="13"/>
        <v>0</v>
      </c>
      <c r="AT50" s="57">
        <f t="shared" si="14"/>
        <v>0</v>
      </c>
      <c r="AU50" s="57">
        <f t="shared" si="15"/>
        <v>0</v>
      </c>
    </row>
    <row r="51" spans="1:47" ht="12.75" customHeight="1">
      <c r="A51" s="7">
        <v>47</v>
      </c>
      <c r="B51" s="16"/>
      <c r="C51" s="16"/>
      <c r="D51" s="16"/>
      <c r="E51" s="64"/>
      <c r="F51" s="46">
        <f t="shared" si="17"/>
        <v>0</v>
      </c>
      <c r="G51" s="47"/>
      <c r="H51" s="48">
        <f t="shared" si="18"/>
        <v>0</v>
      </c>
      <c r="I51" s="47"/>
      <c r="J51" s="49">
        <f t="shared" si="19"/>
        <v>0</v>
      </c>
      <c r="K51" s="50"/>
      <c r="L51" s="51">
        <f t="shared" si="16"/>
        <v>0</v>
      </c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2"/>
      <c r="AB51" s="5"/>
      <c r="AC51" s="5"/>
      <c r="AD51" s="5"/>
      <c r="AE51" s="5"/>
      <c r="AG51" s="55" t="b">
        <f t="shared" si="1"/>
        <v>0</v>
      </c>
      <c r="AH51" s="55" t="b">
        <f t="shared" si="2"/>
        <v>0</v>
      </c>
      <c r="AI51" s="55">
        <f t="shared" si="3"/>
        <v>0</v>
      </c>
      <c r="AJ51" s="55">
        <f t="shared" si="4"/>
        <v>0</v>
      </c>
      <c r="AK51" s="55">
        <f t="shared" si="5"/>
        <v>0</v>
      </c>
      <c r="AL51" s="56" t="b">
        <f t="shared" si="6"/>
        <v>0</v>
      </c>
      <c r="AM51" s="56" t="b">
        <f t="shared" si="7"/>
        <v>0</v>
      </c>
      <c r="AN51" s="56">
        <f t="shared" si="8"/>
        <v>0</v>
      </c>
      <c r="AO51" s="56">
        <f t="shared" si="9"/>
        <v>0</v>
      </c>
      <c r="AP51" s="56">
        <f t="shared" si="10"/>
        <v>0</v>
      </c>
      <c r="AQ51" s="57" t="b">
        <f t="shared" si="11"/>
        <v>0</v>
      </c>
      <c r="AR51" s="57" t="b">
        <f t="shared" si="12"/>
        <v>0</v>
      </c>
      <c r="AS51" s="57">
        <f t="shared" si="13"/>
        <v>0</v>
      </c>
      <c r="AT51" s="57">
        <f t="shared" si="14"/>
        <v>0</v>
      </c>
      <c r="AU51" s="57">
        <f t="shared" si="15"/>
        <v>0</v>
      </c>
    </row>
    <row r="52" spans="1:47" ht="12.75">
      <c r="A52" s="7">
        <v>48</v>
      </c>
      <c r="B52" s="16"/>
      <c r="C52" s="16"/>
      <c r="D52" s="16"/>
      <c r="E52" s="64"/>
      <c r="F52" s="46">
        <f t="shared" si="17"/>
        <v>0</v>
      </c>
      <c r="G52" s="47"/>
      <c r="H52" s="48">
        <f t="shared" si="18"/>
        <v>0</v>
      </c>
      <c r="I52" s="47"/>
      <c r="J52" s="49">
        <f t="shared" si="19"/>
        <v>0</v>
      </c>
      <c r="K52" s="50"/>
      <c r="L52" s="51">
        <f t="shared" si="16"/>
        <v>0</v>
      </c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2"/>
      <c r="AB52" s="5"/>
      <c r="AC52" s="5"/>
      <c r="AD52" s="5"/>
      <c r="AE52" s="5"/>
      <c r="AG52" s="55" t="b">
        <f t="shared" si="1"/>
        <v>0</v>
      </c>
      <c r="AH52" s="55" t="b">
        <f t="shared" si="2"/>
        <v>0</v>
      </c>
      <c r="AI52" s="55">
        <f t="shared" si="3"/>
        <v>0</v>
      </c>
      <c r="AJ52" s="55">
        <f t="shared" si="4"/>
        <v>0</v>
      </c>
      <c r="AK52" s="55">
        <f t="shared" si="5"/>
        <v>0</v>
      </c>
      <c r="AL52" s="56" t="b">
        <f t="shared" si="6"/>
        <v>0</v>
      </c>
      <c r="AM52" s="56" t="b">
        <f t="shared" si="7"/>
        <v>0</v>
      </c>
      <c r="AN52" s="56">
        <f t="shared" si="8"/>
        <v>0</v>
      </c>
      <c r="AO52" s="56">
        <f t="shared" si="9"/>
        <v>0</v>
      </c>
      <c r="AP52" s="56">
        <f t="shared" si="10"/>
        <v>0</v>
      </c>
      <c r="AQ52" s="57" t="b">
        <f t="shared" si="11"/>
        <v>0</v>
      </c>
      <c r="AR52" s="57" t="b">
        <f t="shared" si="12"/>
        <v>0</v>
      </c>
      <c r="AS52" s="57">
        <f t="shared" si="13"/>
        <v>0</v>
      </c>
      <c r="AT52" s="57">
        <f t="shared" si="14"/>
        <v>0</v>
      </c>
      <c r="AU52" s="57">
        <f t="shared" si="15"/>
        <v>0</v>
      </c>
    </row>
    <row r="53" spans="1:47" ht="12.75">
      <c r="A53" s="7">
        <v>49</v>
      </c>
      <c r="B53" s="15"/>
      <c r="C53" s="12"/>
      <c r="D53" s="63"/>
      <c r="E53" s="64"/>
      <c r="F53" s="46">
        <f t="shared" si="17"/>
        <v>0</v>
      </c>
      <c r="G53" s="47"/>
      <c r="H53" s="48">
        <f t="shared" si="18"/>
        <v>0</v>
      </c>
      <c r="I53" s="47"/>
      <c r="J53" s="49">
        <f t="shared" si="19"/>
        <v>0</v>
      </c>
      <c r="K53" s="50"/>
      <c r="L53" s="51">
        <f t="shared" si="16"/>
        <v>0</v>
      </c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2"/>
      <c r="AB53" s="5"/>
      <c r="AC53" s="5"/>
      <c r="AD53" s="5"/>
      <c r="AE53" s="5"/>
      <c r="AG53" s="55" t="b">
        <f t="shared" si="1"/>
        <v>0</v>
      </c>
      <c r="AH53" s="55" t="b">
        <f t="shared" si="2"/>
        <v>0</v>
      </c>
      <c r="AI53" s="55">
        <f t="shared" si="3"/>
        <v>0</v>
      </c>
      <c r="AJ53" s="55">
        <f t="shared" si="4"/>
        <v>0</v>
      </c>
      <c r="AK53" s="55">
        <f t="shared" si="5"/>
        <v>0</v>
      </c>
      <c r="AL53" s="56" t="b">
        <f t="shared" si="6"/>
        <v>0</v>
      </c>
      <c r="AM53" s="56" t="b">
        <f t="shared" si="7"/>
        <v>0</v>
      </c>
      <c r="AN53" s="56">
        <f t="shared" si="8"/>
        <v>0</v>
      </c>
      <c r="AO53" s="56">
        <f t="shared" si="9"/>
        <v>0</v>
      </c>
      <c r="AP53" s="56">
        <f t="shared" si="10"/>
        <v>0</v>
      </c>
      <c r="AQ53" s="57" t="b">
        <f t="shared" si="11"/>
        <v>0</v>
      </c>
      <c r="AR53" s="57" t="b">
        <f t="shared" si="12"/>
        <v>0</v>
      </c>
      <c r="AS53" s="57">
        <f t="shared" si="13"/>
        <v>0</v>
      </c>
      <c r="AT53" s="57">
        <f t="shared" si="14"/>
        <v>0</v>
      </c>
      <c r="AU53" s="57">
        <f t="shared" si="15"/>
        <v>0</v>
      </c>
    </row>
    <row r="54" spans="1:47" ht="12.75">
      <c r="A54" s="7">
        <v>50</v>
      </c>
      <c r="B54" s="15"/>
      <c r="C54" s="12"/>
      <c r="D54" s="63"/>
      <c r="E54" s="64"/>
      <c r="F54" s="46">
        <f t="shared" si="17"/>
        <v>0</v>
      </c>
      <c r="G54" s="47"/>
      <c r="H54" s="48">
        <f t="shared" si="18"/>
        <v>0</v>
      </c>
      <c r="I54" s="47"/>
      <c r="J54" s="49">
        <f t="shared" si="19"/>
        <v>0</v>
      </c>
      <c r="K54" s="50"/>
      <c r="L54" s="51">
        <f t="shared" si="16"/>
        <v>0</v>
      </c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5"/>
      <c r="AC54" s="5"/>
      <c r="AD54" s="5"/>
      <c r="AE54" s="5"/>
      <c r="AG54" s="55" t="b">
        <f t="shared" si="1"/>
        <v>0</v>
      </c>
      <c r="AH54" s="55" t="b">
        <f t="shared" si="2"/>
        <v>0</v>
      </c>
      <c r="AI54" s="55">
        <f t="shared" si="3"/>
        <v>0</v>
      </c>
      <c r="AJ54" s="55">
        <f t="shared" si="4"/>
        <v>0</v>
      </c>
      <c r="AK54" s="55">
        <f t="shared" si="5"/>
        <v>0</v>
      </c>
      <c r="AL54" s="56" t="b">
        <f t="shared" si="6"/>
        <v>0</v>
      </c>
      <c r="AM54" s="56" t="b">
        <f t="shared" si="7"/>
        <v>0</v>
      </c>
      <c r="AN54" s="56">
        <f t="shared" si="8"/>
        <v>0</v>
      </c>
      <c r="AO54" s="56">
        <f t="shared" si="9"/>
        <v>0</v>
      </c>
      <c r="AP54" s="56">
        <f t="shared" si="10"/>
        <v>0</v>
      </c>
      <c r="AQ54" s="57" t="b">
        <f t="shared" si="11"/>
        <v>0</v>
      </c>
      <c r="AR54" s="57" t="b">
        <f t="shared" si="12"/>
        <v>0</v>
      </c>
      <c r="AS54" s="57">
        <f t="shared" si="13"/>
        <v>0</v>
      </c>
      <c r="AT54" s="57">
        <f t="shared" si="14"/>
        <v>0</v>
      </c>
      <c r="AU54" s="57">
        <f t="shared" si="15"/>
        <v>0</v>
      </c>
    </row>
    <row r="55" spans="1:45" ht="12.75">
      <c r="A55" s="52"/>
      <c r="B55" s="25"/>
      <c r="C55" s="25"/>
      <c r="D55" s="25"/>
      <c r="E55" s="25"/>
      <c r="F55" s="25">
        <f>SUM(F5:F54)</f>
        <v>786</v>
      </c>
      <c r="G55" s="25"/>
      <c r="H55" s="25">
        <f>SUM(H5:H54)</f>
        <v>769</v>
      </c>
      <c r="I55" s="25"/>
      <c r="J55" s="25">
        <f>SUM(J5:J54)</f>
        <v>712</v>
      </c>
      <c r="K55" s="25"/>
      <c r="L55" s="25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5"/>
      <c r="AC55" s="5"/>
      <c r="AD55" s="5"/>
      <c r="AE55" s="5"/>
      <c r="AR55" s="65"/>
      <c r="AS55" s="65"/>
    </row>
    <row r="56" spans="1:31" ht="12.75">
      <c r="A56" s="52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5"/>
      <c r="AC56" s="5"/>
      <c r="AD56" s="5"/>
      <c r="AE56" s="5"/>
    </row>
    <row r="57" spans="1:31" ht="12.7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5"/>
      <c r="AC57" s="5"/>
      <c r="AD57" s="5"/>
      <c r="AE57" s="5"/>
    </row>
    <row r="58" spans="1:31" ht="12.75">
      <c r="A58" s="52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  <c r="AB58" s="5"/>
      <c r="AC58" s="5"/>
      <c r="AD58" s="5"/>
      <c r="AE58" s="5"/>
    </row>
    <row r="59" spans="1:31" ht="12.7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</row>
  </sheetData>
  <mergeCells count="7">
    <mergeCell ref="A1:AB1"/>
    <mergeCell ref="A2:B2"/>
    <mergeCell ref="J2:L2"/>
    <mergeCell ref="A3:D3"/>
    <mergeCell ref="E3:F3"/>
    <mergeCell ref="G3:H3"/>
    <mergeCell ref="I3:K3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59"/>
  <sheetViews>
    <sheetView workbookViewId="0" topLeftCell="A1">
      <selection activeCell="B10" sqref="B10"/>
    </sheetView>
  </sheetViews>
  <sheetFormatPr defaultColWidth="11.421875" defaultRowHeight="12.75"/>
  <cols>
    <col min="1" max="1" width="3.8515625" style="0" customWidth="1"/>
    <col min="2" max="2" width="26.7109375" style="0" customWidth="1"/>
    <col min="3" max="3" width="7.28125" style="0" customWidth="1"/>
    <col min="4" max="4" width="10.28125" style="0" customWidth="1"/>
    <col min="5" max="5" width="5.140625" style="0" customWidth="1"/>
    <col min="6" max="6" width="5.00390625" style="0" customWidth="1"/>
    <col min="7" max="7" width="5.57421875" style="0" customWidth="1"/>
    <col min="8" max="8" width="5.140625" style="0" customWidth="1"/>
    <col min="9" max="9" width="5.7109375" style="0" customWidth="1"/>
    <col min="10" max="10" width="5.140625" style="0" customWidth="1"/>
    <col min="11" max="11" width="2.00390625" style="0" customWidth="1"/>
    <col min="12" max="12" width="6.7109375" style="0" customWidth="1"/>
    <col min="13" max="13" width="3.7109375" style="0" hidden="1" customWidth="1"/>
    <col min="14" max="14" width="5.28125" style="0" hidden="1" customWidth="1"/>
    <col min="15" max="15" width="2.28125" style="0" hidden="1" customWidth="1"/>
    <col min="16" max="18" width="3.7109375" style="0" hidden="1" customWidth="1"/>
    <col min="19" max="19" width="2.28125" style="0" hidden="1" customWidth="1"/>
    <col min="20" max="22" width="3.7109375" style="0" hidden="1" customWidth="1"/>
    <col min="23" max="23" width="2.28125" style="0" hidden="1" customWidth="1"/>
    <col min="24" max="26" width="3.7109375" style="0" hidden="1" customWidth="1"/>
    <col min="27" max="27" width="0.13671875" style="0" hidden="1" customWidth="1"/>
    <col min="28" max="28" width="6.28125" style="0" hidden="1" customWidth="1"/>
    <col min="29" max="29" width="4.8515625" style="0" customWidth="1"/>
    <col min="30" max="30" width="12.00390625" style="0" customWidth="1"/>
    <col min="31" max="31" width="17.7109375" style="0" customWidth="1"/>
    <col min="32" max="32" width="16.140625" style="0" customWidth="1"/>
    <col min="33" max="47" width="0" style="0" hidden="1" customWidth="1"/>
  </cols>
  <sheetData>
    <row r="1" spans="1:31" ht="84.75" customHeight="1" thickBo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"/>
      <c r="AD1" s="1"/>
      <c r="AE1" s="1"/>
    </row>
    <row r="2" spans="1:31" ht="15">
      <c r="A2" s="140" t="s">
        <v>10</v>
      </c>
      <c r="B2" s="141"/>
      <c r="C2" s="30" t="s">
        <v>11</v>
      </c>
      <c r="D2" s="31"/>
      <c r="E2" s="14" t="s">
        <v>120</v>
      </c>
      <c r="F2" s="6"/>
      <c r="G2" s="32"/>
      <c r="H2" s="6"/>
      <c r="I2" s="33" t="s">
        <v>12</v>
      </c>
      <c r="J2" s="142">
        <v>38620</v>
      </c>
      <c r="K2" s="143"/>
      <c r="L2" s="14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5"/>
      <c r="AC2" s="35"/>
      <c r="AD2" s="35"/>
      <c r="AE2" s="35"/>
    </row>
    <row r="3" spans="1:31" ht="15">
      <c r="A3" s="145" t="s">
        <v>65</v>
      </c>
      <c r="B3" s="146"/>
      <c r="C3" s="146"/>
      <c r="D3" s="147"/>
      <c r="E3" s="148" t="s">
        <v>13</v>
      </c>
      <c r="F3" s="149"/>
      <c r="G3" s="148" t="s">
        <v>14</v>
      </c>
      <c r="H3" s="149"/>
      <c r="I3" s="150" t="s">
        <v>15</v>
      </c>
      <c r="J3" s="150"/>
      <c r="K3" s="150"/>
      <c r="L3" s="37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5"/>
      <c r="AC3" s="35"/>
      <c r="AD3" s="35"/>
      <c r="AE3" s="35"/>
    </row>
    <row r="4" spans="1:47" ht="12.75">
      <c r="A4" s="38" t="s">
        <v>1</v>
      </c>
      <c r="B4" s="38" t="s">
        <v>16</v>
      </c>
      <c r="C4" s="36" t="s">
        <v>17</v>
      </c>
      <c r="D4" s="36" t="s">
        <v>18</v>
      </c>
      <c r="E4" s="36" t="s">
        <v>1</v>
      </c>
      <c r="F4" s="36" t="s">
        <v>19</v>
      </c>
      <c r="G4" s="36" t="s">
        <v>1</v>
      </c>
      <c r="H4" s="36" t="s">
        <v>19</v>
      </c>
      <c r="I4" s="36" t="s">
        <v>1</v>
      </c>
      <c r="J4" s="36" t="s">
        <v>19</v>
      </c>
      <c r="K4" s="39"/>
      <c r="L4" s="36" t="s">
        <v>19</v>
      </c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5"/>
      <c r="AC4" s="35"/>
      <c r="AD4" s="35"/>
      <c r="AE4" s="35"/>
      <c r="AG4" s="40" t="s">
        <v>20</v>
      </c>
      <c r="AH4" s="41"/>
      <c r="AI4" s="41"/>
      <c r="AJ4" s="41"/>
      <c r="AK4" s="41"/>
      <c r="AL4" s="42"/>
      <c r="AM4" s="42"/>
      <c r="AN4" s="42"/>
      <c r="AO4" s="42"/>
      <c r="AP4" s="42"/>
      <c r="AQ4" s="43"/>
      <c r="AR4" s="44"/>
      <c r="AS4" s="44"/>
      <c r="AT4" s="44"/>
      <c r="AU4" s="44"/>
    </row>
    <row r="5" spans="1:47" ht="12.75">
      <c r="A5" s="45">
        <v>1</v>
      </c>
      <c r="B5" s="69" t="s">
        <v>95</v>
      </c>
      <c r="C5" s="70">
        <v>41</v>
      </c>
      <c r="D5" s="71" t="s">
        <v>5</v>
      </c>
      <c r="E5" s="27">
        <v>2</v>
      </c>
      <c r="F5" s="127">
        <v>54</v>
      </c>
      <c r="G5" s="27">
        <v>1</v>
      </c>
      <c r="H5" s="128">
        <v>60</v>
      </c>
      <c r="I5" s="27">
        <v>1</v>
      </c>
      <c r="J5" s="129">
        <v>60</v>
      </c>
      <c r="K5" s="99"/>
      <c r="L5" s="51">
        <f aca="true" t="shared" si="0" ref="L5:L36">SUM(F5+H5+J5)</f>
        <v>174</v>
      </c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34"/>
      <c r="AB5" s="5"/>
      <c r="AC5" s="53"/>
      <c r="AD5" s="53"/>
      <c r="AE5" s="53"/>
      <c r="AF5" s="54"/>
      <c r="AG5" s="55" t="str">
        <f>IF(E5=1,"60",IF(E5=2,"54",IF(E5=3,"50",IF(E5=4,"47",IF(E5=5,"45",IF(E5=6,"43",IF(E5=7,"41",IF(E5=8,"39"))))))))</f>
        <v>54</v>
      </c>
      <c r="AH5" s="55" t="b">
        <f>IF(E5=9,"37",IF(E5=10,"35",IF(E5=11,"33",IF(E5=12,"31",IF(E5=13,"29",IF(E5=14,"27",IF(E5=15,"26",IF(E5=16,"25"))))))))</f>
        <v>0</v>
      </c>
      <c r="AI5" s="55">
        <f>IF(E5=17,"24",IF(E5=18,"23",IF(E5=19,"22",IF(E5=20,"21",IF(E5=21,"20",IF(E5=22,"19",IF(E5=23,"18",IF(E5=24,"17",))))))))</f>
        <v>0</v>
      </c>
      <c r="AJ5" s="55">
        <f>IF(E5=25,"16",IF(E5=26,"15",IF(E5=27,"14",IF(E5=28,"13",IF(E5=29,"12",IF(E5=30,"11",IF(E5=31,"10",IF(E5=32,"9",))))))))</f>
        <v>0</v>
      </c>
      <c r="AK5" s="55">
        <f>IF(E5=33,"8",IF(E5=34,"7",IF(E5=35,"6",IF(E5=36,"5",IF(E5=37,"4",IF(E5=38,"3",IF(E5=39,"2",IF(E5=40,"1",))))))))</f>
        <v>0</v>
      </c>
      <c r="AL5" s="56" t="str">
        <f>IF(G5=1,"60",IF(G5=2,"54",IF(G5=3,"50",IF(G5=4,"47",IF(G5=5,"45",IF(G5=6,"43",IF(G5=7,"41",IF(G5=8,"39"))))))))</f>
        <v>60</v>
      </c>
      <c r="AM5" s="56" t="b">
        <f>IF(G5=9,"37",IF(G5=10,"35",IF(G5=11,"33",IF(G5=12,"31",IF(G5=13,"29",IF(G5=14,"27",IF(G5=15,"26",IF(G5=16,"25"))))))))</f>
        <v>0</v>
      </c>
      <c r="AN5" s="56">
        <f>IF(G5=17,"24",IF(G5=18,"23",IF(G5=19,"22",IF(G5=20,"21",IF(G5=21,"20",IF(G5=22,"19",IF(G5=23,"18",IF(G5=24,"17",))))))))</f>
        <v>0</v>
      </c>
      <c r="AO5" s="56">
        <f>IF(G5=25,"16",IF(G5=26,"15",IF(G5=27,"14",IF(G5=28,"13",IF(G5=29,"12",IF(G5=30,"11",IF(G5=31,"10",IF(G5=32,"9",))))))))</f>
        <v>0</v>
      </c>
      <c r="AP5" s="56">
        <f>IF(G5=33,"8",IF(G5=34,"7",IF(G5=35,"6",IF(G5=36,"5",IF(G5=37,"4",IF(G5=38,"3",IF(G5=39,"2",IF(G5=40,"1",))))))))</f>
        <v>0</v>
      </c>
      <c r="AQ5" s="57" t="str">
        <f>IF(I5=1,"60",IF(I5=2,"54",IF(I5=3,"50",IF(I5=4,"47",IF(I5=5,"45",IF(I5=6,"43",IF(I5=7,"41",IF(I5=8,"39"))))))))</f>
        <v>60</v>
      </c>
      <c r="AR5" s="57" t="b">
        <f>IF(I5=9,"37",IF(I5=10,"35",IF(I5=11,"33",IF(I5=12,"31",IF(I5=13,"29",IF(I5=14,"27",IF(I5=15,"26",IF(I5=16,"25"))))))))</f>
        <v>0</v>
      </c>
      <c r="AS5" s="57">
        <f>IF(I5=17,"24",IF(I5=18,"23",IF(I5=19,"22",IF(I5=20,"21",IF(I5=21,"20",IF(I5=22,"19",IF(I5=23,"18",IF(I5=24,"17",))))))))</f>
        <v>0</v>
      </c>
      <c r="AT5" s="57">
        <f>IF(I5=25,"16",IF(I5=26,"15",IF(I5=27,"14",IF(I5=28,"13",IF(I5=29,"12",IF(I5=30,"11",IF(I5=31,"10",IF(I5=32,"9",))))))))</f>
        <v>0</v>
      </c>
      <c r="AU5" s="57">
        <f>IF(I5=33,"8",IF(I5=34,"7",IF(I5=35,"6",IF(I5=36,"5",IF(I5=37,"4",IF(I5=38,"3",IF(I5=39,"2",IF(I5=40,"1",))))))))</f>
        <v>0</v>
      </c>
    </row>
    <row r="6" spans="1:47" ht="12.75">
      <c r="A6" s="6">
        <v>2</v>
      </c>
      <c r="B6" s="15" t="s">
        <v>98</v>
      </c>
      <c r="C6" s="78">
        <v>2</v>
      </c>
      <c r="D6" s="13" t="s">
        <v>8</v>
      </c>
      <c r="E6" s="6">
        <v>3</v>
      </c>
      <c r="F6" s="100">
        <v>50</v>
      </c>
      <c r="G6" s="6">
        <v>3</v>
      </c>
      <c r="H6" s="101">
        <v>50</v>
      </c>
      <c r="I6" s="6">
        <v>2</v>
      </c>
      <c r="J6" s="102">
        <v>54</v>
      </c>
      <c r="K6" s="99"/>
      <c r="L6" s="51">
        <f t="shared" si="0"/>
        <v>154</v>
      </c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34"/>
      <c r="AB6" s="5"/>
      <c r="AD6" s="53"/>
      <c r="AE6" s="53" t="s">
        <v>21</v>
      </c>
      <c r="AF6" s="53"/>
      <c r="AG6" s="55" t="str">
        <f aca="true" t="shared" si="1" ref="AG6:AG54">IF(E6=1,"60",IF(E6=2,"54",IF(E6=3,"50",IF(E6=4,"47",IF(E6=5,"45",IF(E6=6,"43",IF(E6=7,"41",IF(E6=8,"39"))))))))</f>
        <v>50</v>
      </c>
      <c r="AH6" s="55" t="b">
        <f aca="true" t="shared" si="2" ref="AH6:AH54">IF(E6=9,"37",IF(E6=10,"35",IF(E6=11,"33",IF(E6=12,"31",IF(E6=13,"29",IF(E6=14,"27",IF(E6=15,"26",IF(E6=16,"25"))))))))</f>
        <v>0</v>
      </c>
      <c r="AI6" s="55">
        <f aca="true" t="shared" si="3" ref="AI6:AI54">IF(E6=17,"24",IF(E6=18,"23",IF(E6=19,"22",IF(E6=20,"21",IF(E6=21,"20",IF(E6=22,"19",IF(E6=23,"18",IF(E6=24,"17",))))))))</f>
        <v>0</v>
      </c>
      <c r="AJ6" s="55">
        <f aca="true" t="shared" si="4" ref="AJ6:AJ54">IF(E6=25,"16",IF(E6=26,"15",IF(E6=27,"14",IF(E6=28,"13",IF(E6=29,"12",IF(E6=30,"11",IF(E6=31,"10",IF(E6=32,"9",))))))))</f>
        <v>0</v>
      </c>
      <c r="AK6" s="55">
        <f aca="true" t="shared" si="5" ref="AK6:AK54">IF(E6=33,"8",IF(E6=34,"7",IF(E6=35,"6",IF(E6=36,"5",IF(E6=37,"4",IF(E6=38,"3",IF(E6=39,"2",IF(E6=40,"1",))))))))</f>
        <v>0</v>
      </c>
      <c r="AL6" s="56" t="str">
        <f aca="true" t="shared" si="6" ref="AL6:AL54">IF(G6=1,"60",IF(G6=2,"54",IF(G6=3,"50",IF(G6=4,"47",IF(G6=5,"45",IF(G6=6,"43",IF(G6=7,"41",IF(G6=8,"39"))))))))</f>
        <v>50</v>
      </c>
      <c r="AM6" s="56" t="b">
        <f aca="true" t="shared" si="7" ref="AM6:AM54">IF(G6=9,"37",IF(G6=10,"35",IF(G6=11,"33",IF(G6=12,"31",IF(G6=13,"29",IF(G6=14,"27",IF(G6=15,"26",IF(G6=16,"25"))))))))</f>
        <v>0</v>
      </c>
      <c r="AN6" s="56">
        <f aca="true" t="shared" si="8" ref="AN6:AN54">IF(G6=17,"24",IF(G6=18,"23",IF(G6=19,"22",IF(G6=20,"21",IF(G6=21,"20",IF(G6=22,"19",IF(G6=23,"18",IF(G6=24,"17",))))))))</f>
        <v>0</v>
      </c>
      <c r="AO6" s="56">
        <f aca="true" t="shared" si="9" ref="AO6:AO54">IF(G6=25,"16",IF(G6=26,"15",IF(G6=27,"14",IF(G6=28,"13",IF(G6=29,"12",IF(G6=30,"11",IF(G6=31,"10",IF(G6=32,"9",))))))))</f>
        <v>0</v>
      </c>
      <c r="AP6" s="56">
        <f aca="true" t="shared" si="10" ref="AP6:AP54">IF(G6=33,"8",IF(G6=34,"7",IF(G6=35,"6",IF(G6=36,"5",IF(G6=37,"4",IF(G6=38,"3",IF(G6=39,"2",IF(G6=40,"1",))))))))</f>
        <v>0</v>
      </c>
      <c r="AQ6" s="57" t="str">
        <f aca="true" t="shared" si="11" ref="AQ6:AQ54">IF(I6=1,"60",IF(I6=2,"54",IF(I6=3,"50",IF(I6=4,"47",IF(I6=5,"45",IF(I6=6,"43",IF(I6=7,"41",IF(I6=8,"39"))))))))</f>
        <v>54</v>
      </c>
      <c r="AR6" s="57" t="b">
        <f aca="true" t="shared" si="12" ref="AR6:AR54">IF(I6=9,"37",IF(I6=10,"35",IF(I6=11,"33",IF(I6=12,"31",IF(I6=13,"29",IF(I6=14,"27",IF(I6=15,"26",IF(I6=16,"25"))))))))</f>
        <v>0</v>
      </c>
      <c r="AS6" s="57">
        <f aca="true" t="shared" si="13" ref="AS6:AS54">IF(I6=17,"24",IF(I6=18,"23",IF(I6=19,"22",IF(I6=20,"21",IF(I6=21,"20",IF(I6=22,"19",IF(I6=23,"18",IF(I6=24,"17",))))))))</f>
        <v>0</v>
      </c>
      <c r="AT6" s="57">
        <f aca="true" t="shared" si="14" ref="AT6:AT54">IF(I6=25,"16",IF(I6=26,"15",IF(I6=27,"14",IF(I6=28,"13",IF(I6=29,"12",IF(I6=30,"11",IF(I6=31,"10",IF(I6=32,"9",))))))))</f>
        <v>0</v>
      </c>
      <c r="AU6" s="57">
        <f aca="true" t="shared" si="15" ref="AU6:AU54">IF(I6=33,"8",IF(I6=34,"7",IF(I6=35,"6",IF(I6=36,"5",IF(I6=37,"4",IF(I6=38,"3",IF(I6=39,"2",IF(I6=40,"1",))))))))</f>
        <v>0</v>
      </c>
    </row>
    <row r="7" spans="1:47" ht="12.75" customHeight="1">
      <c r="A7" s="6">
        <v>3</v>
      </c>
      <c r="B7" s="69" t="s">
        <v>86</v>
      </c>
      <c r="C7" s="70">
        <v>40</v>
      </c>
      <c r="D7" s="71" t="s">
        <v>5</v>
      </c>
      <c r="E7" s="68">
        <v>5</v>
      </c>
      <c r="F7" s="106">
        <v>45</v>
      </c>
      <c r="G7" s="68">
        <v>2</v>
      </c>
      <c r="H7" s="107">
        <v>54</v>
      </c>
      <c r="I7" s="68">
        <v>5</v>
      </c>
      <c r="J7" s="108">
        <v>45</v>
      </c>
      <c r="K7" s="99"/>
      <c r="L7" s="51">
        <f t="shared" si="0"/>
        <v>144</v>
      </c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34"/>
      <c r="AB7" s="5"/>
      <c r="AD7" s="53" t="s">
        <v>22</v>
      </c>
      <c r="AE7" s="53" t="s">
        <v>23</v>
      </c>
      <c r="AF7" s="53"/>
      <c r="AG7" s="55" t="str">
        <f t="shared" si="1"/>
        <v>45</v>
      </c>
      <c r="AH7" s="55" t="b">
        <f t="shared" si="2"/>
        <v>0</v>
      </c>
      <c r="AI7" s="55">
        <f t="shared" si="3"/>
        <v>0</v>
      </c>
      <c r="AJ7" s="55">
        <f t="shared" si="4"/>
        <v>0</v>
      </c>
      <c r="AK7" s="55">
        <f t="shared" si="5"/>
        <v>0</v>
      </c>
      <c r="AL7" s="56" t="str">
        <f t="shared" si="6"/>
        <v>54</v>
      </c>
      <c r="AM7" s="56" t="b">
        <f t="shared" si="7"/>
        <v>0</v>
      </c>
      <c r="AN7" s="56">
        <f t="shared" si="8"/>
        <v>0</v>
      </c>
      <c r="AO7" s="56">
        <f t="shared" si="9"/>
        <v>0</v>
      </c>
      <c r="AP7" s="56">
        <f t="shared" si="10"/>
        <v>0</v>
      </c>
      <c r="AQ7" s="57" t="str">
        <f t="shared" si="11"/>
        <v>45</v>
      </c>
      <c r="AR7" s="57" t="b">
        <f t="shared" si="12"/>
        <v>0</v>
      </c>
      <c r="AS7" s="57">
        <f t="shared" si="13"/>
        <v>0</v>
      </c>
      <c r="AT7" s="57">
        <f t="shared" si="14"/>
        <v>0</v>
      </c>
      <c r="AU7" s="57">
        <f t="shared" si="15"/>
        <v>0</v>
      </c>
    </row>
    <row r="8" spans="1:47" ht="12.75">
      <c r="A8" s="6">
        <v>4</v>
      </c>
      <c r="B8" s="15" t="s">
        <v>58</v>
      </c>
      <c r="C8" s="12">
        <v>6</v>
      </c>
      <c r="D8" s="13" t="s">
        <v>8</v>
      </c>
      <c r="E8" s="6">
        <v>4</v>
      </c>
      <c r="F8" s="100">
        <v>47</v>
      </c>
      <c r="G8" s="6">
        <v>4</v>
      </c>
      <c r="H8" s="101">
        <v>47</v>
      </c>
      <c r="I8" s="6">
        <v>4</v>
      </c>
      <c r="J8" s="102">
        <v>47</v>
      </c>
      <c r="K8" s="99"/>
      <c r="L8" s="51">
        <f t="shared" si="0"/>
        <v>141</v>
      </c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34"/>
      <c r="AB8" s="5"/>
      <c r="AD8" s="53" t="s">
        <v>24</v>
      </c>
      <c r="AE8" s="53" t="s">
        <v>25</v>
      </c>
      <c r="AF8" s="53"/>
      <c r="AG8" s="55" t="str">
        <f t="shared" si="1"/>
        <v>47</v>
      </c>
      <c r="AH8" s="55" t="b">
        <f t="shared" si="2"/>
        <v>0</v>
      </c>
      <c r="AI8" s="55">
        <f t="shared" si="3"/>
        <v>0</v>
      </c>
      <c r="AJ8" s="55">
        <f t="shared" si="4"/>
        <v>0</v>
      </c>
      <c r="AK8" s="55">
        <f t="shared" si="5"/>
        <v>0</v>
      </c>
      <c r="AL8" s="56" t="str">
        <f t="shared" si="6"/>
        <v>47</v>
      </c>
      <c r="AM8" s="56" t="b">
        <f t="shared" si="7"/>
        <v>0</v>
      </c>
      <c r="AN8" s="56">
        <f t="shared" si="8"/>
        <v>0</v>
      </c>
      <c r="AO8" s="56">
        <f t="shared" si="9"/>
        <v>0</v>
      </c>
      <c r="AP8" s="56">
        <f t="shared" si="10"/>
        <v>0</v>
      </c>
      <c r="AQ8" s="57" t="str">
        <f t="shared" si="11"/>
        <v>47</v>
      </c>
      <c r="AR8" s="57" t="b">
        <f t="shared" si="12"/>
        <v>0</v>
      </c>
      <c r="AS8" s="57">
        <f t="shared" si="13"/>
        <v>0</v>
      </c>
      <c r="AT8" s="57">
        <f t="shared" si="14"/>
        <v>0</v>
      </c>
      <c r="AU8" s="57">
        <f t="shared" si="15"/>
        <v>0</v>
      </c>
    </row>
    <row r="9" spans="1:47" ht="12.75" customHeight="1">
      <c r="A9" s="6">
        <v>5</v>
      </c>
      <c r="B9" s="76" t="s">
        <v>63</v>
      </c>
      <c r="C9" s="70">
        <v>48</v>
      </c>
      <c r="D9" s="71" t="s">
        <v>5</v>
      </c>
      <c r="E9" s="6">
        <v>6</v>
      </c>
      <c r="F9" s="100">
        <v>43</v>
      </c>
      <c r="G9" s="6">
        <v>8</v>
      </c>
      <c r="H9" s="101">
        <v>39</v>
      </c>
      <c r="I9" s="6">
        <v>3</v>
      </c>
      <c r="J9" s="102">
        <v>50</v>
      </c>
      <c r="K9" s="99"/>
      <c r="L9" s="51">
        <f t="shared" si="0"/>
        <v>132</v>
      </c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34"/>
      <c r="AB9" s="5"/>
      <c r="AD9" s="53" t="s">
        <v>26</v>
      </c>
      <c r="AE9" s="53" t="s">
        <v>27</v>
      </c>
      <c r="AF9" s="53"/>
      <c r="AG9" s="55" t="str">
        <f t="shared" si="1"/>
        <v>43</v>
      </c>
      <c r="AH9" s="55" t="b">
        <f t="shared" si="2"/>
        <v>0</v>
      </c>
      <c r="AI9" s="55">
        <f t="shared" si="3"/>
        <v>0</v>
      </c>
      <c r="AJ9" s="55">
        <f t="shared" si="4"/>
        <v>0</v>
      </c>
      <c r="AK9" s="55">
        <f t="shared" si="5"/>
        <v>0</v>
      </c>
      <c r="AL9" s="56" t="str">
        <f t="shared" si="6"/>
        <v>39</v>
      </c>
      <c r="AM9" s="56" t="b">
        <f t="shared" si="7"/>
        <v>0</v>
      </c>
      <c r="AN9" s="56">
        <f t="shared" si="8"/>
        <v>0</v>
      </c>
      <c r="AO9" s="56">
        <f t="shared" si="9"/>
        <v>0</v>
      </c>
      <c r="AP9" s="56">
        <f t="shared" si="10"/>
        <v>0</v>
      </c>
      <c r="AQ9" s="57" t="str">
        <f t="shared" si="11"/>
        <v>50</v>
      </c>
      <c r="AR9" s="57" t="b">
        <f t="shared" si="12"/>
        <v>0</v>
      </c>
      <c r="AS9" s="57">
        <f t="shared" si="13"/>
        <v>0</v>
      </c>
      <c r="AT9" s="57">
        <f t="shared" si="14"/>
        <v>0</v>
      </c>
      <c r="AU9" s="57">
        <f t="shared" si="15"/>
        <v>0</v>
      </c>
    </row>
    <row r="10" spans="1:47" ht="12.75">
      <c r="A10" s="6">
        <v>6</v>
      </c>
      <c r="B10" s="69" t="s">
        <v>60</v>
      </c>
      <c r="C10" s="70">
        <v>47</v>
      </c>
      <c r="D10" s="71" t="s">
        <v>5</v>
      </c>
      <c r="E10" s="6">
        <v>9</v>
      </c>
      <c r="F10" s="100">
        <v>37</v>
      </c>
      <c r="G10" s="6">
        <v>9</v>
      </c>
      <c r="H10" s="101">
        <v>37</v>
      </c>
      <c r="I10" s="6">
        <v>6</v>
      </c>
      <c r="J10" s="102">
        <v>43</v>
      </c>
      <c r="K10" s="99"/>
      <c r="L10" s="51">
        <f t="shared" si="0"/>
        <v>117</v>
      </c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34"/>
      <c r="AB10" s="5"/>
      <c r="AD10" s="53" t="s">
        <v>28</v>
      </c>
      <c r="AE10" s="53" t="s">
        <v>29</v>
      </c>
      <c r="AF10" s="53" t="s">
        <v>30</v>
      </c>
      <c r="AG10" s="55" t="b">
        <f t="shared" si="1"/>
        <v>0</v>
      </c>
      <c r="AH10" s="55" t="str">
        <f t="shared" si="2"/>
        <v>37</v>
      </c>
      <c r="AI10" s="55">
        <f t="shared" si="3"/>
        <v>0</v>
      </c>
      <c r="AJ10" s="55">
        <f t="shared" si="4"/>
        <v>0</v>
      </c>
      <c r="AK10" s="55">
        <f t="shared" si="5"/>
        <v>0</v>
      </c>
      <c r="AL10" s="56" t="b">
        <f t="shared" si="6"/>
        <v>0</v>
      </c>
      <c r="AM10" s="56" t="str">
        <f t="shared" si="7"/>
        <v>37</v>
      </c>
      <c r="AN10" s="56">
        <f t="shared" si="8"/>
        <v>0</v>
      </c>
      <c r="AO10" s="56">
        <f t="shared" si="9"/>
        <v>0</v>
      </c>
      <c r="AP10" s="56">
        <f t="shared" si="10"/>
        <v>0</v>
      </c>
      <c r="AQ10" s="57" t="str">
        <f t="shared" si="11"/>
        <v>43</v>
      </c>
      <c r="AR10" s="57" t="b">
        <f t="shared" si="12"/>
        <v>0</v>
      </c>
      <c r="AS10" s="57">
        <f t="shared" si="13"/>
        <v>0</v>
      </c>
      <c r="AT10" s="57">
        <f t="shared" si="14"/>
        <v>0</v>
      </c>
      <c r="AU10" s="57">
        <f t="shared" si="15"/>
        <v>0</v>
      </c>
    </row>
    <row r="11" spans="1:47" ht="12.75" customHeight="1">
      <c r="A11" s="6">
        <v>7</v>
      </c>
      <c r="B11" s="15" t="s">
        <v>67</v>
      </c>
      <c r="C11" s="12">
        <v>5</v>
      </c>
      <c r="D11" s="13" t="s">
        <v>8</v>
      </c>
      <c r="E11" s="6">
        <v>8</v>
      </c>
      <c r="F11" s="100">
        <v>39</v>
      </c>
      <c r="G11" s="6">
        <v>6</v>
      </c>
      <c r="H11" s="101">
        <v>43</v>
      </c>
      <c r="I11" s="6">
        <v>11</v>
      </c>
      <c r="J11" s="102">
        <v>33</v>
      </c>
      <c r="K11" s="99"/>
      <c r="L11" s="51">
        <f t="shared" si="0"/>
        <v>115</v>
      </c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34"/>
      <c r="AB11" s="5"/>
      <c r="AD11" s="53" t="s">
        <v>31</v>
      </c>
      <c r="AE11" s="53" t="s">
        <v>29</v>
      </c>
      <c r="AF11" s="53" t="s">
        <v>32</v>
      </c>
      <c r="AG11" s="55" t="str">
        <f t="shared" si="1"/>
        <v>39</v>
      </c>
      <c r="AH11" s="55" t="b">
        <f t="shared" si="2"/>
        <v>0</v>
      </c>
      <c r="AI11" s="55">
        <f t="shared" si="3"/>
        <v>0</v>
      </c>
      <c r="AJ11" s="55">
        <f t="shared" si="4"/>
        <v>0</v>
      </c>
      <c r="AK11" s="55">
        <f t="shared" si="5"/>
        <v>0</v>
      </c>
      <c r="AL11" s="56" t="str">
        <f t="shared" si="6"/>
        <v>43</v>
      </c>
      <c r="AM11" s="56" t="b">
        <f t="shared" si="7"/>
        <v>0</v>
      </c>
      <c r="AN11" s="56">
        <f t="shared" si="8"/>
        <v>0</v>
      </c>
      <c r="AO11" s="56">
        <f t="shared" si="9"/>
        <v>0</v>
      </c>
      <c r="AP11" s="56">
        <f t="shared" si="10"/>
        <v>0</v>
      </c>
      <c r="AQ11" s="57" t="b">
        <f t="shared" si="11"/>
        <v>0</v>
      </c>
      <c r="AR11" s="57" t="str">
        <f t="shared" si="12"/>
        <v>33</v>
      </c>
      <c r="AS11" s="57">
        <f t="shared" si="13"/>
        <v>0</v>
      </c>
      <c r="AT11" s="57">
        <f t="shared" si="14"/>
        <v>0</v>
      </c>
      <c r="AU11" s="57">
        <f t="shared" si="15"/>
        <v>0</v>
      </c>
    </row>
    <row r="12" spans="1:47" ht="12.75">
      <c r="A12" s="6">
        <v>8</v>
      </c>
      <c r="B12" s="15" t="s">
        <v>121</v>
      </c>
      <c r="C12" s="12">
        <v>43</v>
      </c>
      <c r="D12" s="13" t="s">
        <v>5</v>
      </c>
      <c r="E12" s="6">
        <v>10</v>
      </c>
      <c r="F12" s="100">
        <v>35</v>
      </c>
      <c r="G12" s="6">
        <v>11</v>
      </c>
      <c r="H12" s="101">
        <v>33</v>
      </c>
      <c r="I12" s="6">
        <v>7</v>
      </c>
      <c r="J12" s="102">
        <v>41</v>
      </c>
      <c r="K12" s="99"/>
      <c r="L12" s="51">
        <f t="shared" si="0"/>
        <v>109</v>
      </c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34"/>
      <c r="AB12" s="5"/>
      <c r="AD12" s="53" t="s">
        <v>33</v>
      </c>
      <c r="AE12" s="53" t="s">
        <v>29</v>
      </c>
      <c r="AF12" s="53" t="s">
        <v>34</v>
      </c>
      <c r="AG12" s="55" t="b">
        <f t="shared" si="1"/>
        <v>0</v>
      </c>
      <c r="AH12" s="55" t="str">
        <f t="shared" si="2"/>
        <v>35</v>
      </c>
      <c r="AI12" s="55">
        <f t="shared" si="3"/>
        <v>0</v>
      </c>
      <c r="AJ12" s="55">
        <f t="shared" si="4"/>
        <v>0</v>
      </c>
      <c r="AK12" s="55">
        <f t="shared" si="5"/>
        <v>0</v>
      </c>
      <c r="AL12" s="56" t="b">
        <f t="shared" si="6"/>
        <v>0</v>
      </c>
      <c r="AM12" s="56" t="str">
        <f t="shared" si="7"/>
        <v>33</v>
      </c>
      <c r="AN12" s="56">
        <f t="shared" si="8"/>
        <v>0</v>
      </c>
      <c r="AO12" s="56">
        <f t="shared" si="9"/>
        <v>0</v>
      </c>
      <c r="AP12" s="56">
        <f t="shared" si="10"/>
        <v>0</v>
      </c>
      <c r="AQ12" s="57" t="str">
        <f t="shared" si="11"/>
        <v>41</v>
      </c>
      <c r="AR12" s="57" t="b">
        <f t="shared" si="12"/>
        <v>0</v>
      </c>
      <c r="AS12" s="57">
        <f t="shared" si="13"/>
        <v>0</v>
      </c>
      <c r="AT12" s="57">
        <f t="shared" si="14"/>
        <v>0</v>
      </c>
      <c r="AU12" s="57">
        <f t="shared" si="15"/>
        <v>0</v>
      </c>
    </row>
    <row r="13" spans="1:47" ht="12.75" customHeight="1">
      <c r="A13" s="6">
        <v>9</v>
      </c>
      <c r="B13" s="69" t="s">
        <v>59</v>
      </c>
      <c r="C13" s="70">
        <v>45</v>
      </c>
      <c r="D13" s="71" t="s">
        <v>5</v>
      </c>
      <c r="E13" s="6">
        <v>14</v>
      </c>
      <c r="F13" s="100">
        <v>27</v>
      </c>
      <c r="G13" s="6">
        <v>10</v>
      </c>
      <c r="H13" s="101">
        <v>35</v>
      </c>
      <c r="I13" s="6">
        <v>8</v>
      </c>
      <c r="J13" s="102">
        <v>39</v>
      </c>
      <c r="K13" s="99"/>
      <c r="L13" s="51">
        <f t="shared" si="0"/>
        <v>101</v>
      </c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34"/>
      <c r="AB13" s="5"/>
      <c r="AD13" s="53"/>
      <c r="AE13" s="53"/>
      <c r="AF13" s="53"/>
      <c r="AG13" s="55" t="b">
        <f t="shared" si="1"/>
        <v>0</v>
      </c>
      <c r="AH13" s="55" t="str">
        <f t="shared" si="2"/>
        <v>27</v>
      </c>
      <c r="AI13" s="55">
        <f t="shared" si="3"/>
        <v>0</v>
      </c>
      <c r="AJ13" s="55">
        <f t="shared" si="4"/>
        <v>0</v>
      </c>
      <c r="AK13" s="55">
        <f t="shared" si="5"/>
        <v>0</v>
      </c>
      <c r="AL13" s="56" t="b">
        <f t="shared" si="6"/>
        <v>0</v>
      </c>
      <c r="AM13" s="56" t="str">
        <f t="shared" si="7"/>
        <v>35</v>
      </c>
      <c r="AN13" s="56">
        <f t="shared" si="8"/>
        <v>0</v>
      </c>
      <c r="AO13" s="56">
        <f t="shared" si="9"/>
        <v>0</v>
      </c>
      <c r="AP13" s="56">
        <f t="shared" si="10"/>
        <v>0</v>
      </c>
      <c r="AQ13" s="57" t="str">
        <f t="shared" si="11"/>
        <v>39</v>
      </c>
      <c r="AR13" s="57" t="b">
        <f t="shared" si="12"/>
        <v>0</v>
      </c>
      <c r="AS13" s="57">
        <f t="shared" si="13"/>
        <v>0</v>
      </c>
      <c r="AT13" s="57">
        <f t="shared" si="14"/>
        <v>0</v>
      </c>
      <c r="AU13" s="57">
        <f t="shared" si="15"/>
        <v>0</v>
      </c>
    </row>
    <row r="14" spans="1:47" ht="12.75">
      <c r="A14" s="6">
        <v>10</v>
      </c>
      <c r="B14" s="15" t="s">
        <v>97</v>
      </c>
      <c r="C14" s="12">
        <v>10</v>
      </c>
      <c r="D14" s="13" t="s">
        <v>6</v>
      </c>
      <c r="E14" s="68">
        <v>1</v>
      </c>
      <c r="F14" s="106">
        <v>60</v>
      </c>
      <c r="G14" s="68">
        <v>7</v>
      </c>
      <c r="H14" s="107">
        <v>41</v>
      </c>
      <c r="I14" s="68">
        <v>27</v>
      </c>
      <c r="J14" s="108">
        <v>0</v>
      </c>
      <c r="K14" s="99"/>
      <c r="L14" s="51">
        <f t="shared" si="0"/>
        <v>101</v>
      </c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34"/>
      <c r="AB14" s="5"/>
      <c r="AD14" s="53" t="s">
        <v>35</v>
      </c>
      <c r="AE14" s="53" t="s">
        <v>36</v>
      </c>
      <c r="AF14" s="53"/>
      <c r="AG14" s="55" t="str">
        <f t="shared" si="1"/>
        <v>60</v>
      </c>
      <c r="AH14" s="55" t="b">
        <f t="shared" si="2"/>
        <v>0</v>
      </c>
      <c r="AI14" s="55">
        <f t="shared" si="3"/>
        <v>0</v>
      </c>
      <c r="AJ14" s="55">
        <f t="shared" si="4"/>
        <v>0</v>
      </c>
      <c r="AK14" s="55">
        <f t="shared" si="5"/>
        <v>0</v>
      </c>
      <c r="AL14" s="56" t="str">
        <f t="shared" si="6"/>
        <v>41</v>
      </c>
      <c r="AM14" s="56" t="b">
        <f t="shared" si="7"/>
        <v>0</v>
      </c>
      <c r="AN14" s="56">
        <f t="shared" si="8"/>
        <v>0</v>
      </c>
      <c r="AO14" s="56">
        <f t="shared" si="9"/>
        <v>0</v>
      </c>
      <c r="AP14" s="56">
        <f t="shared" si="10"/>
        <v>0</v>
      </c>
      <c r="AQ14" s="57" t="b">
        <f t="shared" si="11"/>
        <v>0</v>
      </c>
      <c r="AR14" s="57" t="b">
        <f t="shared" si="12"/>
        <v>0</v>
      </c>
      <c r="AS14" s="57">
        <f t="shared" si="13"/>
        <v>0</v>
      </c>
      <c r="AT14" s="57" t="str">
        <f t="shared" si="14"/>
        <v>14</v>
      </c>
      <c r="AU14" s="57">
        <f t="shared" si="15"/>
        <v>0</v>
      </c>
    </row>
    <row r="15" spans="1:47" ht="12.75" customHeight="1">
      <c r="A15" s="6">
        <v>11</v>
      </c>
      <c r="B15" s="15" t="s">
        <v>57</v>
      </c>
      <c r="C15" s="12">
        <v>3</v>
      </c>
      <c r="D15" s="63" t="s">
        <v>8</v>
      </c>
      <c r="E15" s="12">
        <v>7</v>
      </c>
      <c r="F15" s="103">
        <v>41</v>
      </c>
      <c r="G15" s="12">
        <v>12</v>
      </c>
      <c r="H15" s="104">
        <v>31</v>
      </c>
      <c r="I15" s="12">
        <v>18</v>
      </c>
      <c r="J15" s="105">
        <v>23</v>
      </c>
      <c r="K15" s="99"/>
      <c r="L15" s="51">
        <f t="shared" si="0"/>
        <v>95</v>
      </c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34"/>
      <c r="AB15" s="5"/>
      <c r="AD15" s="53" t="s">
        <v>37</v>
      </c>
      <c r="AE15" s="53" t="s">
        <v>36</v>
      </c>
      <c r="AF15" s="53"/>
      <c r="AG15" s="55" t="str">
        <f t="shared" si="1"/>
        <v>41</v>
      </c>
      <c r="AH15" s="55" t="b">
        <f t="shared" si="2"/>
        <v>0</v>
      </c>
      <c r="AI15" s="55">
        <f t="shared" si="3"/>
        <v>0</v>
      </c>
      <c r="AJ15" s="55">
        <f t="shared" si="4"/>
        <v>0</v>
      </c>
      <c r="AK15" s="55">
        <f t="shared" si="5"/>
        <v>0</v>
      </c>
      <c r="AL15" s="56" t="b">
        <f t="shared" si="6"/>
        <v>0</v>
      </c>
      <c r="AM15" s="56" t="str">
        <f t="shared" si="7"/>
        <v>31</v>
      </c>
      <c r="AN15" s="56">
        <f t="shared" si="8"/>
        <v>0</v>
      </c>
      <c r="AO15" s="56">
        <f t="shared" si="9"/>
        <v>0</v>
      </c>
      <c r="AP15" s="56">
        <f t="shared" si="10"/>
        <v>0</v>
      </c>
      <c r="AQ15" s="57" t="b">
        <f t="shared" si="11"/>
        <v>0</v>
      </c>
      <c r="AR15" s="57" t="b">
        <f t="shared" si="12"/>
        <v>0</v>
      </c>
      <c r="AS15" s="57" t="str">
        <f t="shared" si="13"/>
        <v>23</v>
      </c>
      <c r="AT15" s="57">
        <f t="shared" si="14"/>
        <v>0</v>
      </c>
      <c r="AU15" s="57">
        <f t="shared" si="15"/>
        <v>0</v>
      </c>
    </row>
    <row r="16" spans="1:47" ht="12.75">
      <c r="A16" s="6">
        <v>12</v>
      </c>
      <c r="B16" s="25" t="s">
        <v>105</v>
      </c>
      <c r="C16" s="6">
        <v>70</v>
      </c>
      <c r="D16" s="6" t="s">
        <v>9</v>
      </c>
      <c r="E16" s="6">
        <v>13</v>
      </c>
      <c r="F16" s="100">
        <v>29</v>
      </c>
      <c r="G16" s="6">
        <v>14</v>
      </c>
      <c r="H16" s="101">
        <v>27</v>
      </c>
      <c r="I16" s="6">
        <v>10</v>
      </c>
      <c r="J16" s="102">
        <v>35</v>
      </c>
      <c r="K16" s="99"/>
      <c r="L16" s="51">
        <f t="shared" si="0"/>
        <v>91</v>
      </c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34"/>
      <c r="AB16" s="5"/>
      <c r="AD16" s="53" t="s">
        <v>38</v>
      </c>
      <c r="AE16" s="53" t="s">
        <v>36</v>
      </c>
      <c r="AF16" s="53"/>
      <c r="AG16" s="55" t="b">
        <f t="shared" si="1"/>
        <v>0</v>
      </c>
      <c r="AH16" s="55" t="str">
        <f t="shared" si="2"/>
        <v>29</v>
      </c>
      <c r="AI16" s="55">
        <f t="shared" si="3"/>
        <v>0</v>
      </c>
      <c r="AJ16" s="55">
        <f t="shared" si="4"/>
        <v>0</v>
      </c>
      <c r="AK16" s="55">
        <f t="shared" si="5"/>
        <v>0</v>
      </c>
      <c r="AL16" s="56" t="b">
        <f t="shared" si="6"/>
        <v>0</v>
      </c>
      <c r="AM16" s="56" t="str">
        <f t="shared" si="7"/>
        <v>27</v>
      </c>
      <c r="AN16" s="56">
        <f t="shared" si="8"/>
        <v>0</v>
      </c>
      <c r="AO16" s="56">
        <f t="shared" si="9"/>
        <v>0</v>
      </c>
      <c r="AP16" s="56">
        <f t="shared" si="10"/>
        <v>0</v>
      </c>
      <c r="AQ16" s="57" t="b">
        <f t="shared" si="11"/>
        <v>0</v>
      </c>
      <c r="AR16" s="57" t="str">
        <f t="shared" si="12"/>
        <v>35</v>
      </c>
      <c r="AS16" s="57">
        <f t="shared" si="13"/>
        <v>0</v>
      </c>
      <c r="AT16" s="57">
        <f t="shared" si="14"/>
        <v>0</v>
      </c>
      <c r="AU16" s="57">
        <f t="shared" si="15"/>
        <v>0</v>
      </c>
    </row>
    <row r="17" spans="1:47" ht="12.75">
      <c r="A17" s="6">
        <v>13</v>
      </c>
      <c r="B17" s="15" t="s">
        <v>79</v>
      </c>
      <c r="C17" s="12">
        <v>12</v>
      </c>
      <c r="D17" s="63" t="s">
        <v>6</v>
      </c>
      <c r="E17" s="6">
        <v>15</v>
      </c>
      <c r="F17" s="100">
        <v>26</v>
      </c>
      <c r="G17" s="6">
        <v>13</v>
      </c>
      <c r="H17" s="101">
        <v>29</v>
      </c>
      <c r="I17" s="6">
        <v>12</v>
      </c>
      <c r="J17" s="102">
        <v>31</v>
      </c>
      <c r="K17" s="99"/>
      <c r="L17" s="51">
        <f t="shared" si="0"/>
        <v>86</v>
      </c>
      <c r="M17" s="52"/>
      <c r="N17" s="52"/>
      <c r="O17" s="58"/>
      <c r="P17" s="52"/>
      <c r="Q17" s="52"/>
      <c r="R17" s="52"/>
      <c r="S17" s="58"/>
      <c r="T17" s="52"/>
      <c r="U17" s="52"/>
      <c r="V17" s="52"/>
      <c r="W17" s="58"/>
      <c r="X17" s="52"/>
      <c r="Y17" s="52"/>
      <c r="Z17" s="52"/>
      <c r="AA17" s="34"/>
      <c r="AB17" s="5"/>
      <c r="AD17" s="53" t="s">
        <v>39</v>
      </c>
      <c r="AE17" s="53" t="s">
        <v>36</v>
      </c>
      <c r="AF17" s="53"/>
      <c r="AG17" s="55" t="b">
        <f t="shared" si="1"/>
        <v>0</v>
      </c>
      <c r="AH17" s="55" t="str">
        <f t="shared" si="2"/>
        <v>26</v>
      </c>
      <c r="AI17" s="55">
        <f t="shared" si="3"/>
        <v>0</v>
      </c>
      <c r="AJ17" s="55">
        <f t="shared" si="4"/>
        <v>0</v>
      </c>
      <c r="AK17" s="55">
        <f t="shared" si="5"/>
        <v>0</v>
      </c>
      <c r="AL17" s="56" t="b">
        <f t="shared" si="6"/>
        <v>0</v>
      </c>
      <c r="AM17" s="56" t="str">
        <f t="shared" si="7"/>
        <v>29</v>
      </c>
      <c r="AN17" s="56">
        <f t="shared" si="8"/>
        <v>0</v>
      </c>
      <c r="AO17" s="56">
        <f t="shared" si="9"/>
        <v>0</v>
      </c>
      <c r="AP17" s="56">
        <f t="shared" si="10"/>
        <v>0</v>
      </c>
      <c r="AQ17" s="57" t="b">
        <f t="shared" si="11"/>
        <v>0</v>
      </c>
      <c r="AR17" s="57" t="str">
        <f t="shared" si="12"/>
        <v>31</v>
      </c>
      <c r="AS17" s="57">
        <f t="shared" si="13"/>
        <v>0</v>
      </c>
      <c r="AT17" s="57">
        <f t="shared" si="14"/>
        <v>0</v>
      </c>
      <c r="AU17" s="57">
        <f t="shared" si="15"/>
        <v>0</v>
      </c>
    </row>
    <row r="18" spans="1:47" ht="12.75">
      <c r="A18" s="6">
        <v>14</v>
      </c>
      <c r="B18" s="67" t="s">
        <v>68</v>
      </c>
      <c r="C18" s="68">
        <v>20</v>
      </c>
      <c r="D18" s="68" t="s">
        <v>7</v>
      </c>
      <c r="E18" s="68">
        <v>12</v>
      </c>
      <c r="F18" s="106">
        <v>31</v>
      </c>
      <c r="G18" s="68">
        <v>16</v>
      </c>
      <c r="H18" s="107">
        <v>25</v>
      </c>
      <c r="I18" s="68">
        <v>14</v>
      </c>
      <c r="J18" s="108">
        <v>27</v>
      </c>
      <c r="K18" s="99"/>
      <c r="L18" s="51">
        <f t="shared" si="0"/>
        <v>83</v>
      </c>
      <c r="M18" s="52"/>
      <c r="N18" s="52"/>
      <c r="O18" s="58"/>
      <c r="P18" s="52"/>
      <c r="Q18" s="52"/>
      <c r="R18" s="52"/>
      <c r="S18" s="58"/>
      <c r="T18" s="52"/>
      <c r="U18" s="52"/>
      <c r="V18" s="52"/>
      <c r="W18" s="58"/>
      <c r="X18" s="52"/>
      <c r="Y18" s="52"/>
      <c r="Z18" s="52"/>
      <c r="AA18" s="34"/>
      <c r="AB18" s="5"/>
      <c r="AC18" s="53"/>
      <c r="AD18" s="53"/>
      <c r="AE18" s="53"/>
      <c r="AG18" s="55" t="b">
        <f t="shared" si="1"/>
        <v>0</v>
      </c>
      <c r="AH18" s="55" t="str">
        <f t="shared" si="2"/>
        <v>31</v>
      </c>
      <c r="AI18" s="55">
        <f t="shared" si="3"/>
        <v>0</v>
      </c>
      <c r="AJ18" s="55">
        <f t="shared" si="4"/>
        <v>0</v>
      </c>
      <c r="AK18" s="55">
        <f t="shared" si="5"/>
        <v>0</v>
      </c>
      <c r="AL18" s="56" t="b">
        <f t="shared" si="6"/>
        <v>0</v>
      </c>
      <c r="AM18" s="56" t="str">
        <f t="shared" si="7"/>
        <v>25</v>
      </c>
      <c r="AN18" s="56">
        <f t="shared" si="8"/>
        <v>0</v>
      </c>
      <c r="AO18" s="56">
        <f t="shared" si="9"/>
        <v>0</v>
      </c>
      <c r="AP18" s="56">
        <f t="shared" si="10"/>
        <v>0</v>
      </c>
      <c r="AQ18" s="57" t="b">
        <f t="shared" si="11"/>
        <v>0</v>
      </c>
      <c r="AR18" s="57" t="str">
        <f t="shared" si="12"/>
        <v>27</v>
      </c>
      <c r="AS18" s="57">
        <f t="shared" si="13"/>
        <v>0</v>
      </c>
      <c r="AT18" s="57">
        <f t="shared" si="14"/>
        <v>0</v>
      </c>
      <c r="AU18" s="57">
        <f t="shared" si="15"/>
        <v>0</v>
      </c>
    </row>
    <row r="19" spans="1:47" ht="12.75">
      <c r="A19" s="6">
        <v>15</v>
      </c>
      <c r="B19" s="15" t="s">
        <v>76</v>
      </c>
      <c r="C19" s="24">
        <v>78</v>
      </c>
      <c r="D19" s="63" t="s">
        <v>9</v>
      </c>
      <c r="E19" s="6">
        <v>26</v>
      </c>
      <c r="F19" s="100">
        <v>15</v>
      </c>
      <c r="G19" s="6">
        <v>15</v>
      </c>
      <c r="H19" s="101">
        <v>26</v>
      </c>
      <c r="I19" s="6">
        <v>9</v>
      </c>
      <c r="J19" s="102">
        <v>37</v>
      </c>
      <c r="K19" s="50"/>
      <c r="L19" s="51">
        <f t="shared" si="0"/>
        <v>78</v>
      </c>
      <c r="M19" s="52"/>
      <c r="N19" s="52"/>
      <c r="O19" s="58"/>
      <c r="P19" s="52"/>
      <c r="Q19" s="52"/>
      <c r="R19" s="52"/>
      <c r="S19" s="58"/>
      <c r="T19" s="52"/>
      <c r="U19" s="52"/>
      <c r="V19" s="52"/>
      <c r="W19" s="58"/>
      <c r="X19" s="52"/>
      <c r="Y19" s="52"/>
      <c r="Z19" s="52"/>
      <c r="AA19" s="34"/>
      <c r="AB19" s="5"/>
      <c r="AD19" s="53" t="s">
        <v>40</v>
      </c>
      <c r="AE19" s="53"/>
      <c r="AF19" s="53"/>
      <c r="AG19" s="55" t="b">
        <f t="shared" si="1"/>
        <v>0</v>
      </c>
      <c r="AH19" s="55" t="b">
        <f t="shared" si="2"/>
        <v>0</v>
      </c>
      <c r="AI19" s="55">
        <f t="shared" si="3"/>
        <v>0</v>
      </c>
      <c r="AJ19" s="55" t="str">
        <f t="shared" si="4"/>
        <v>15</v>
      </c>
      <c r="AK19" s="55">
        <f t="shared" si="5"/>
        <v>0</v>
      </c>
      <c r="AL19" s="56" t="b">
        <f t="shared" si="6"/>
        <v>0</v>
      </c>
      <c r="AM19" s="56" t="str">
        <f t="shared" si="7"/>
        <v>26</v>
      </c>
      <c r="AN19" s="56">
        <f t="shared" si="8"/>
        <v>0</v>
      </c>
      <c r="AO19" s="56">
        <f t="shared" si="9"/>
        <v>0</v>
      </c>
      <c r="AP19" s="56">
        <f t="shared" si="10"/>
        <v>0</v>
      </c>
      <c r="AQ19" s="57" t="b">
        <f t="shared" si="11"/>
        <v>0</v>
      </c>
      <c r="AR19" s="57" t="str">
        <f t="shared" si="12"/>
        <v>37</v>
      </c>
      <c r="AS19" s="57">
        <f t="shared" si="13"/>
        <v>0</v>
      </c>
      <c r="AT19" s="57">
        <f t="shared" si="14"/>
        <v>0</v>
      </c>
      <c r="AU19" s="57">
        <f t="shared" si="15"/>
        <v>0</v>
      </c>
    </row>
    <row r="20" spans="1:47" ht="12.75">
      <c r="A20" s="6">
        <v>16</v>
      </c>
      <c r="B20" s="15" t="s">
        <v>81</v>
      </c>
      <c r="C20" s="12">
        <v>15</v>
      </c>
      <c r="D20" s="63" t="s">
        <v>6</v>
      </c>
      <c r="E20" s="6">
        <v>17</v>
      </c>
      <c r="F20" s="100">
        <v>24</v>
      </c>
      <c r="G20" s="6">
        <v>17</v>
      </c>
      <c r="H20" s="101">
        <v>24</v>
      </c>
      <c r="I20" s="6">
        <v>13</v>
      </c>
      <c r="J20" s="102">
        <v>29</v>
      </c>
      <c r="K20" s="99"/>
      <c r="L20" s="51">
        <f t="shared" si="0"/>
        <v>77</v>
      </c>
      <c r="M20" s="52"/>
      <c r="N20" s="52"/>
      <c r="O20" s="58"/>
      <c r="P20" s="52"/>
      <c r="Q20" s="52"/>
      <c r="R20" s="52"/>
      <c r="S20" s="58"/>
      <c r="T20" s="52"/>
      <c r="U20" s="52"/>
      <c r="V20" s="52"/>
      <c r="W20" s="58"/>
      <c r="X20" s="52"/>
      <c r="Y20" s="52"/>
      <c r="Z20" s="52"/>
      <c r="AA20" s="34"/>
      <c r="AB20" s="5"/>
      <c r="AD20" s="53" t="s">
        <v>41</v>
      </c>
      <c r="AE20" s="53"/>
      <c r="AF20" s="53"/>
      <c r="AG20" s="55" t="b">
        <f t="shared" si="1"/>
        <v>0</v>
      </c>
      <c r="AH20" s="55" t="b">
        <f t="shared" si="2"/>
        <v>0</v>
      </c>
      <c r="AI20" s="55" t="str">
        <f t="shared" si="3"/>
        <v>24</v>
      </c>
      <c r="AJ20" s="55">
        <f t="shared" si="4"/>
        <v>0</v>
      </c>
      <c r="AK20" s="55">
        <f t="shared" si="5"/>
        <v>0</v>
      </c>
      <c r="AL20" s="56" t="b">
        <f t="shared" si="6"/>
        <v>0</v>
      </c>
      <c r="AM20" s="56" t="b">
        <f t="shared" si="7"/>
        <v>0</v>
      </c>
      <c r="AN20" s="56" t="str">
        <f t="shared" si="8"/>
        <v>24</v>
      </c>
      <c r="AO20" s="56">
        <f t="shared" si="9"/>
        <v>0</v>
      </c>
      <c r="AP20" s="56">
        <f t="shared" si="10"/>
        <v>0</v>
      </c>
      <c r="AQ20" s="57" t="b">
        <f t="shared" si="11"/>
        <v>0</v>
      </c>
      <c r="AR20" s="57" t="str">
        <f t="shared" si="12"/>
        <v>29</v>
      </c>
      <c r="AS20" s="57">
        <f t="shared" si="13"/>
        <v>0</v>
      </c>
      <c r="AT20" s="57">
        <f t="shared" si="14"/>
        <v>0</v>
      </c>
      <c r="AU20" s="57">
        <f t="shared" si="15"/>
        <v>0</v>
      </c>
    </row>
    <row r="21" spans="1:47" ht="12.75" customHeight="1">
      <c r="A21" s="6">
        <v>17</v>
      </c>
      <c r="B21" s="15" t="s">
        <v>80</v>
      </c>
      <c r="C21" s="12">
        <v>14</v>
      </c>
      <c r="D21" s="63" t="s">
        <v>6</v>
      </c>
      <c r="E21" s="6">
        <v>16</v>
      </c>
      <c r="F21" s="100">
        <v>25</v>
      </c>
      <c r="G21" s="6">
        <v>18</v>
      </c>
      <c r="H21" s="101">
        <v>23</v>
      </c>
      <c r="I21" s="6">
        <v>16</v>
      </c>
      <c r="J21" s="102">
        <v>25</v>
      </c>
      <c r="K21" s="99"/>
      <c r="L21" s="51">
        <f t="shared" si="0"/>
        <v>73</v>
      </c>
      <c r="M21" s="52"/>
      <c r="N21" s="52"/>
      <c r="O21" s="58"/>
      <c r="P21" s="52"/>
      <c r="Q21" s="52"/>
      <c r="R21" s="52"/>
      <c r="S21" s="58"/>
      <c r="T21" s="52"/>
      <c r="U21" s="52"/>
      <c r="V21" s="52"/>
      <c r="W21" s="58"/>
      <c r="X21" s="52"/>
      <c r="Y21" s="52"/>
      <c r="Z21" s="52"/>
      <c r="AA21" s="34"/>
      <c r="AB21" s="5"/>
      <c r="AD21" s="53" t="s">
        <v>42</v>
      </c>
      <c r="AE21" s="53" t="s">
        <v>43</v>
      </c>
      <c r="AF21" s="53"/>
      <c r="AG21" s="55" t="b">
        <f t="shared" si="1"/>
        <v>0</v>
      </c>
      <c r="AH21" s="55" t="str">
        <f t="shared" si="2"/>
        <v>25</v>
      </c>
      <c r="AI21" s="55">
        <f t="shared" si="3"/>
        <v>0</v>
      </c>
      <c r="AJ21" s="55">
        <f t="shared" si="4"/>
        <v>0</v>
      </c>
      <c r="AK21" s="55">
        <f t="shared" si="5"/>
        <v>0</v>
      </c>
      <c r="AL21" s="56" t="b">
        <f t="shared" si="6"/>
        <v>0</v>
      </c>
      <c r="AM21" s="56" t="b">
        <f t="shared" si="7"/>
        <v>0</v>
      </c>
      <c r="AN21" s="56" t="str">
        <f t="shared" si="8"/>
        <v>23</v>
      </c>
      <c r="AO21" s="56">
        <f t="shared" si="9"/>
        <v>0</v>
      </c>
      <c r="AP21" s="56">
        <f t="shared" si="10"/>
        <v>0</v>
      </c>
      <c r="AQ21" s="57" t="b">
        <f t="shared" si="11"/>
        <v>0</v>
      </c>
      <c r="AR21" s="57" t="str">
        <f t="shared" si="12"/>
        <v>25</v>
      </c>
      <c r="AS21" s="57">
        <f t="shared" si="13"/>
        <v>0</v>
      </c>
      <c r="AT21" s="57">
        <f t="shared" si="14"/>
        <v>0</v>
      </c>
      <c r="AU21" s="57">
        <f t="shared" si="15"/>
        <v>0</v>
      </c>
    </row>
    <row r="22" spans="1:47" ht="12.75">
      <c r="A22" s="6">
        <v>18</v>
      </c>
      <c r="B22" s="69" t="s">
        <v>61</v>
      </c>
      <c r="C22" s="70">
        <v>77</v>
      </c>
      <c r="D22" s="72" t="s">
        <v>9</v>
      </c>
      <c r="E22" s="6">
        <v>18</v>
      </c>
      <c r="F22" s="100">
        <v>23</v>
      </c>
      <c r="G22" s="6">
        <v>21</v>
      </c>
      <c r="H22" s="101">
        <v>20</v>
      </c>
      <c r="I22" s="6">
        <v>15</v>
      </c>
      <c r="J22" s="102">
        <v>26</v>
      </c>
      <c r="K22" s="50"/>
      <c r="L22" s="51">
        <f t="shared" si="0"/>
        <v>69</v>
      </c>
      <c r="M22" s="52"/>
      <c r="N22" s="52"/>
      <c r="O22" s="58"/>
      <c r="P22" s="52"/>
      <c r="Q22" s="52"/>
      <c r="R22" s="52"/>
      <c r="S22" s="58"/>
      <c r="T22" s="52"/>
      <c r="U22" s="52"/>
      <c r="V22" s="52"/>
      <c r="W22" s="58"/>
      <c r="X22" s="52"/>
      <c r="Y22" s="52"/>
      <c r="Z22" s="52"/>
      <c r="AA22" s="34"/>
      <c r="AB22" s="5"/>
      <c r="AD22" s="53" t="s">
        <v>44</v>
      </c>
      <c r="AE22" s="53" t="s">
        <v>45</v>
      </c>
      <c r="AF22" s="53"/>
      <c r="AG22" s="55" t="b">
        <f t="shared" si="1"/>
        <v>0</v>
      </c>
      <c r="AH22" s="55" t="b">
        <f t="shared" si="2"/>
        <v>0</v>
      </c>
      <c r="AI22" s="55" t="str">
        <f t="shared" si="3"/>
        <v>23</v>
      </c>
      <c r="AJ22" s="55">
        <f t="shared" si="4"/>
        <v>0</v>
      </c>
      <c r="AK22" s="55">
        <f t="shared" si="5"/>
        <v>0</v>
      </c>
      <c r="AL22" s="56" t="b">
        <f t="shared" si="6"/>
        <v>0</v>
      </c>
      <c r="AM22" s="56" t="b">
        <f t="shared" si="7"/>
        <v>0</v>
      </c>
      <c r="AN22" s="56" t="str">
        <f t="shared" si="8"/>
        <v>20</v>
      </c>
      <c r="AO22" s="56">
        <f t="shared" si="9"/>
        <v>0</v>
      </c>
      <c r="AP22" s="56">
        <f t="shared" si="10"/>
        <v>0</v>
      </c>
      <c r="AQ22" s="57" t="b">
        <f t="shared" si="11"/>
        <v>0</v>
      </c>
      <c r="AR22" s="57" t="str">
        <f t="shared" si="12"/>
        <v>26</v>
      </c>
      <c r="AS22" s="57">
        <f t="shared" si="13"/>
        <v>0</v>
      </c>
      <c r="AT22" s="57">
        <f t="shared" si="14"/>
        <v>0</v>
      </c>
      <c r="AU22" s="57">
        <f t="shared" si="15"/>
        <v>0</v>
      </c>
    </row>
    <row r="23" spans="1:47" ht="12.75" customHeight="1">
      <c r="A23" s="6">
        <v>19</v>
      </c>
      <c r="B23" s="69" t="s">
        <v>62</v>
      </c>
      <c r="C23" s="70">
        <v>49</v>
      </c>
      <c r="D23" s="71" t="s">
        <v>5</v>
      </c>
      <c r="E23" s="6">
        <v>25</v>
      </c>
      <c r="F23" s="100">
        <v>16</v>
      </c>
      <c r="G23" s="6">
        <v>5</v>
      </c>
      <c r="H23" s="101">
        <v>45</v>
      </c>
      <c r="I23" s="6">
        <v>22</v>
      </c>
      <c r="J23" s="102">
        <v>0</v>
      </c>
      <c r="K23" s="99"/>
      <c r="L23" s="51">
        <f t="shared" si="0"/>
        <v>61</v>
      </c>
      <c r="M23" s="52"/>
      <c r="N23" s="52"/>
      <c r="O23" s="58"/>
      <c r="P23" s="52"/>
      <c r="Q23" s="52"/>
      <c r="R23" s="52"/>
      <c r="S23" s="58"/>
      <c r="T23" s="52"/>
      <c r="U23" s="52"/>
      <c r="V23" s="52"/>
      <c r="W23" s="58"/>
      <c r="X23" s="52"/>
      <c r="Y23" s="52"/>
      <c r="Z23" s="52"/>
      <c r="AA23" s="34"/>
      <c r="AB23" s="5"/>
      <c r="AD23" s="53"/>
      <c r="AE23" s="53" t="s">
        <v>46</v>
      </c>
      <c r="AF23" s="53"/>
      <c r="AG23" s="55" t="b">
        <f t="shared" si="1"/>
        <v>0</v>
      </c>
      <c r="AH23" s="55" t="b">
        <f t="shared" si="2"/>
        <v>0</v>
      </c>
      <c r="AI23" s="55">
        <f t="shared" si="3"/>
        <v>0</v>
      </c>
      <c r="AJ23" s="55" t="str">
        <f t="shared" si="4"/>
        <v>16</v>
      </c>
      <c r="AK23" s="55">
        <f t="shared" si="5"/>
        <v>0</v>
      </c>
      <c r="AL23" s="56" t="str">
        <f t="shared" si="6"/>
        <v>45</v>
      </c>
      <c r="AM23" s="56" t="b">
        <f t="shared" si="7"/>
        <v>0</v>
      </c>
      <c r="AN23" s="56">
        <f t="shared" si="8"/>
        <v>0</v>
      </c>
      <c r="AO23" s="56">
        <f t="shared" si="9"/>
        <v>0</v>
      </c>
      <c r="AP23" s="56">
        <f t="shared" si="10"/>
        <v>0</v>
      </c>
      <c r="AQ23" s="57" t="b">
        <f t="shared" si="11"/>
        <v>0</v>
      </c>
      <c r="AR23" s="57" t="b">
        <f t="shared" si="12"/>
        <v>0</v>
      </c>
      <c r="AS23" s="57" t="str">
        <f t="shared" si="13"/>
        <v>19</v>
      </c>
      <c r="AT23" s="57">
        <f t="shared" si="14"/>
        <v>0</v>
      </c>
      <c r="AU23" s="57">
        <f t="shared" si="15"/>
        <v>0</v>
      </c>
    </row>
    <row r="24" spans="1:47" ht="12.75">
      <c r="A24" s="6">
        <v>20</v>
      </c>
      <c r="B24" s="15" t="s">
        <v>122</v>
      </c>
      <c r="C24" s="12">
        <v>46</v>
      </c>
      <c r="D24" s="13" t="s">
        <v>5</v>
      </c>
      <c r="E24" s="6">
        <v>22</v>
      </c>
      <c r="F24" s="100">
        <v>19</v>
      </c>
      <c r="G24" s="6">
        <v>24</v>
      </c>
      <c r="H24" s="101">
        <v>17</v>
      </c>
      <c r="I24" s="6">
        <v>17</v>
      </c>
      <c r="J24" s="102">
        <v>24</v>
      </c>
      <c r="K24" s="99"/>
      <c r="L24" s="51">
        <f t="shared" si="0"/>
        <v>60</v>
      </c>
      <c r="M24" s="52"/>
      <c r="N24" s="52"/>
      <c r="O24" s="58"/>
      <c r="P24" s="52"/>
      <c r="Q24" s="52"/>
      <c r="R24" s="52"/>
      <c r="S24" s="58"/>
      <c r="T24" s="52"/>
      <c r="U24" s="52"/>
      <c r="V24" s="52"/>
      <c r="W24" s="58"/>
      <c r="X24" s="52"/>
      <c r="Y24" s="52"/>
      <c r="Z24" s="52"/>
      <c r="AA24" s="34"/>
      <c r="AB24" s="5"/>
      <c r="AD24" s="53"/>
      <c r="AE24" s="53" t="s">
        <v>47</v>
      </c>
      <c r="AF24" s="53"/>
      <c r="AG24" s="55" t="b">
        <f t="shared" si="1"/>
        <v>0</v>
      </c>
      <c r="AH24" s="55" t="b">
        <f t="shared" si="2"/>
        <v>0</v>
      </c>
      <c r="AI24" s="55" t="str">
        <f t="shared" si="3"/>
        <v>19</v>
      </c>
      <c r="AJ24" s="55">
        <f t="shared" si="4"/>
        <v>0</v>
      </c>
      <c r="AK24" s="55">
        <f t="shared" si="5"/>
        <v>0</v>
      </c>
      <c r="AL24" s="56" t="b">
        <f t="shared" si="6"/>
        <v>0</v>
      </c>
      <c r="AM24" s="56" t="b">
        <f t="shared" si="7"/>
        <v>0</v>
      </c>
      <c r="AN24" s="56" t="str">
        <f t="shared" si="8"/>
        <v>17</v>
      </c>
      <c r="AO24" s="56">
        <f t="shared" si="9"/>
        <v>0</v>
      </c>
      <c r="AP24" s="56">
        <f t="shared" si="10"/>
        <v>0</v>
      </c>
      <c r="AQ24" s="57" t="b">
        <f t="shared" si="11"/>
        <v>0</v>
      </c>
      <c r="AR24" s="57" t="b">
        <f t="shared" si="12"/>
        <v>0</v>
      </c>
      <c r="AS24" s="57" t="str">
        <f t="shared" si="13"/>
        <v>24</v>
      </c>
      <c r="AT24" s="57">
        <f t="shared" si="14"/>
        <v>0</v>
      </c>
      <c r="AU24" s="57">
        <f t="shared" si="15"/>
        <v>0</v>
      </c>
    </row>
    <row r="25" spans="1:47" ht="12.75" customHeight="1">
      <c r="A25" s="6">
        <v>21</v>
      </c>
      <c r="B25" s="15" t="s">
        <v>123</v>
      </c>
      <c r="C25" s="12">
        <v>9</v>
      </c>
      <c r="D25" s="13" t="s">
        <v>8</v>
      </c>
      <c r="E25" s="6">
        <v>24</v>
      </c>
      <c r="F25" s="100">
        <v>17</v>
      </c>
      <c r="G25" s="6">
        <v>22</v>
      </c>
      <c r="H25" s="101">
        <v>19</v>
      </c>
      <c r="I25" s="6">
        <v>20</v>
      </c>
      <c r="J25" s="102">
        <v>21</v>
      </c>
      <c r="K25" s="99"/>
      <c r="L25" s="51">
        <f t="shared" si="0"/>
        <v>57</v>
      </c>
      <c r="M25" s="52"/>
      <c r="N25" s="52"/>
      <c r="O25" s="58"/>
      <c r="P25" s="52"/>
      <c r="Q25" s="52"/>
      <c r="R25" s="52"/>
      <c r="S25" s="58"/>
      <c r="T25" s="52"/>
      <c r="U25" s="52"/>
      <c r="V25" s="52"/>
      <c r="W25" s="58"/>
      <c r="X25" s="52"/>
      <c r="Y25" s="52"/>
      <c r="Z25" s="52"/>
      <c r="AA25" s="34"/>
      <c r="AB25" s="5"/>
      <c r="AD25" s="53" t="s">
        <v>48</v>
      </c>
      <c r="AE25" s="53"/>
      <c r="AF25" s="53"/>
      <c r="AG25" s="55" t="b">
        <f t="shared" si="1"/>
        <v>0</v>
      </c>
      <c r="AH25" s="55" t="b">
        <f t="shared" si="2"/>
        <v>0</v>
      </c>
      <c r="AI25" s="55" t="str">
        <f t="shared" si="3"/>
        <v>17</v>
      </c>
      <c r="AJ25" s="55">
        <f t="shared" si="4"/>
        <v>0</v>
      </c>
      <c r="AK25" s="55">
        <f t="shared" si="5"/>
        <v>0</v>
      </c>
      <c r="AL25" s="56" t="b">
        <f t="shared" si="6"/>
        <v>0</v>
      </c>
      <c r="AM25" s="56" t="b">
        <f t="shared" si="7"/>
        <v>0</v>
      </c>
      <c r="AN25" s="56" t="str">
        <f t="shared" si="8"/>
        <v>19</v>
      </c>
      <c r="AO25" s="56">
        <f t="shared" si="9"/>
        <v>0</v>
      </c>
      <c r="AP25" s="56">
        <f t="shared" si="10"/>
        <v>0</v>
      </c>
      <c r="AQ25" s="57" t="b">
        <f t="shared" si="11"/>
        <v>0</v>
      </c>
      <c r="AR25" s="57" t="b">
        <f t="shared" si="12"/>
        <v>0</v>
      </c>
      <c r="AS25" s="57" t="str">
        <f t="shared" si="13"/>
        <v>21</v>
      </c>
      <c r="AT25" s="57">
        <f t="shared" si="14"/>
        <v>0</v>
      </c>
      <c r="AU25" s="57">
        <f t="shared" si="15"/>
        <v>0</v>
      </c>
    </row>
    <row r="26" spans="1:47" ht="12.75">
      <c r="A26" s="6">
        <v>22</v>
      </c>
      <c r="B26" s="25" t="s">
        <v>116</v>
      </c>
      <c r="C26" s="6">
        <v>28</v>
      </c>
      <c r="D26" s="6" t="s">
        <v>7</v>
      </c>
      <c r="E26" s="6">
        <v>23</v>
      </c>
      <c r="F26" s="100">
        <v>18</v>
      </c>
      <c r="G26" s="6">
        <v>23</v>
      </c>
      <c r="H26" s="101">
        <v>18</v>
      </c>
      <c r="I26" s="6">
        <v>21</v>
      </c>
      <c r="J26" s="102">
        <v>20</v>
      </c>
      <c r="K26" s="99"/>
      <c r="L26" s="51">
        <f t="shared" si="0"/>
        <v>56</v>
      </c>
      <c r="M26" s="52"/>
      <c r="N26" s="52"/>
      <c r="O26" s="58"/>
      <c r="P26" s="52"/>
      <c r="Q26" s="52"/>
      <c r="R26" s="52"/>
      <c r="S26" s="58"/>
      <c r="T26" s="52"/>
      <c r="U26" s="52"/>
      <c r="V26" s="52"/>
      <c r="W26" s="58"/>
      <c r="X26" s="52"/>
      <c r="Y26" s="52"/>
      <c r="Z26" s="52"/>
      <c r="AA26" s="34"/>
      <c r="AB26" s="5"/>
      <c r="AD26" s="53" t="s">
        <v>49</v>
      </c>
      <c r="AE26" s="53"/>
      <c r="AF26" s="53"/>
      <c r="AG26" s="55" t="b">
        <f t="shared" si="1"/>
        <v>0</v>
      </c>
      <c r="AH26" s="55" t="b">
        <f t="shared" si="2"/>
        <v>0</v>
      </c>
      <c r="AI26" s="55" t="str">
        <f t="shared" si="3"/>
        <v>18</v>
      </c>
      <c r="AJ26" s="55">
        <f t="shared" si="4"/>
        <v>0</v>
      </c>
      <c r="AK26" s="55">
        <f t="shared" si="5"/>
        <v>0</v>
      </c>
      <c r="AL26" s="56" t="b">
        <f t="shared" si="6"/>
        <v>0</v>
      </c>
      <c r="AM26" s="56" t="b">
        <f t="shared" si="7"/>
        <v>0</v>
      </c>
      <c r="AN26" s="56" t="str">
        <f t="shared" si="8"/>
        <v>18</v>
      </c>
      <c r="AO26" s="56">
        <f t="shared" si="9"/>
        <v>0</v>
      </c>
      <c r="AP26" s="56">
        <f t="shared" si="10"/>
        <v>0</v>
      </c>
      <c r="AQ26" s="57" t="b">
        <f t="shared" si="11"/>
        <v>0</v>
      </c>
      <c r="AR26" s="57" t="b">
        <f t="shared" si="12"/>
        <v>0</v>
      </c>
      <c r="AS26" s="57" t="str">
        <f t="shared" si="13"/>
        <v>20</v>
      </c>
      <c r="AT26" s="57">
        <f t="shared" si="14"/>
        <v>0</v>
      </c>
      <c r="AU26" s="57">
        <f t="shared" si="15"/>
        <v>0</v>
      </c>
    </row>
    <row r="27" spans="1:47" ht="12.75" customHeight="1">
      <c r="A27" s="6">
        <v>23</v>
      </c>
      <c r="B27" s="67" t="s">
        <v>70</v>
      </c>
      <c r="C27" s="68">
        <v>23</v>
      </c>
      <c r="D27" s="68" t="s">
        <v>7</v>
      </c>
      <c r="E27" s="68">
        <v>27</v>
      </c>
      <c r="F27" s="106">
        <v>0</v>
      </c>
      <c r="G27" s="68">
        <v>19</v>
      </c>
      <c r="H27" s="107">
        <v>22</v>
      </c>
      <c r="I27" s="68">
        <v>19</v>
      </c>
      <c r="J27" s="108">
        <v>22</v>
      </c>
      <c r="K27" s="99"/>
      <c r="L27" s="51">
        <f t="shared" si="0"/>
        <v>44</v>
      </c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5"/>
      <c r="AD27" s="59" t="s">
        <v>50</v>
      </c>
      <c r="AE27" s="59"/>
      <c r="AF27" s="59"/>
      <c r="AG27" s="55" t="b">
        <f t="shared" si="1"/>
        <v>0</v>
      </c>
      <c r="AH27" s="55" t="b">
        <f t="shared" si="2"/>
        <v>0</v>
      </c>
      <c r="AI27" s="55">
        <f t="shared" si="3"/>
        <v>0</v>
      </c>
      <c r="AJ27" s="55" t="str">
        <f t="shared" si="4"/>
        <v>14</v>
      </c>
      <c r="AK27" s="55">
        <f t="shared" si="5"/>
        <v>0</v>
      </c>
      <c r="AL27" s="56" t="b">
        <f t="shared" si="6"/>
        <v>0</v>
      </c>
      <c r="AM27" s="56" t="b">
        <f t="shared" si="7"/>
        <v>0</v>
      </c>
      <c r="AN27" s="56" t="str">
        <f t="shared" si="8"/>
        <v>22</v>
      </c>
      <c r="AO27" s="56">
        <f t="shared" si="9"/>
        <v>0</v>
      </c>
      <c r="AP27" s="56">
        <f t="shared" si="10"/>
        <v>0</v>
      </c>
      <c r="AQ27" s="57" t="b">
        <f t="shared" si="11"/>
        <v>0</v>
      </c>
      <c r="AR27" s="57" t="b">
        <f t="shared" si="12"/>
        <v>0</v>
      </c>
      <c r="AS27" s="57" t="str">
        <f t="shared" si="13"/>
        <v>22</v>
      </c>
      <c r="AT27" s="57">
        <f t="shared" si="14"/>
        <v>0</v>
      </c>
      <c r="AU27" s="57">
        <f t="shared" si="15"/>
        <v>0</v>
      </c>
    </row>
    <row r="28" spans="1:47" ht="12.75">
      <c r="A28" s="6">
        <v>24</v>
      </c>
      <c r="B28" s="69" t="s">
        <v>84</v>
      </c>
      <c r="C28" s="70">
        <v>22</v>
      </c>
      <c r="D28" s="72" t="s">
        <v>7</v>
      </c>
      <c r="E28" s="68">
        <v>21</v>
      </c>
      <c r="F28" s="106">
        <v>20</v>
      </c>
      <c r="G28" s="68">
        <v>20</v>
      </c>
      <c r="H28" s="107">
        <v>21</v>
      </c>
      <c r="I28" s="68">
        <v>27</v>
      </c>
      <c r="J28" s="108">
        <v>0</v>
      </c>
      <c r="K28" s="99"/>
      <c r="L28" s="51">
        <f t="shared" si="0"/>
        <v>41</v>
      </c>
      <c r="M28" s="52"/>
      <c r="N28" s="52"/>
      <c r="O28" s="58"/>
      <c r="P28" s="52"/>
      <c r="Q28" s="52"/>
      <c r="R28" s="52"/>
      <c r="S28" s="58"/>
      <c r="T28" s="52"/>
      <c r="U28" s="52"/>
      <c r="V28" s="52"/>
      <c r="W28" s="58"/>
      <c r="X28" s="52"/>
      <c r="Y28" s="52"/>
      <c r="Z28" s="52"/>
      <c r="AA28" s="34"/>
      <c r="AB28" s="5"/>
      <c r="AD28" s="53" t="s">
        <v>51</v>
      </c>
      <c r="AE28" s="53" t="s">
        <v>38</v>
      </c>
      <c r="AF28" s="53"/>
      <c r="AG28" s="55" t="b">
        <f t="shared" si="1"/>
        <v>0</v>
      </c>
      <c r="AH28" s="55" t="b">
        <f t="shared" si="2"/>
        <v>0</v>
      </c>
      <c r="AI28" s="55" t="str">
        <f t="shared" si="3"/>
        <v>20</v>
      </c>
      <c r="AJ28" s="55">
        <f t="shared" si="4"/>
        <v>0</v>
      </c>
      <c r="AK28" s="55">
        <f t="shared" si="5"/>
        <v>0</v>
      </c>
      <c r="AL28" s="56" t="b">
        <f t="shared" si="6"/>
        <v>0</v>
      </c>
      <c r="AM28" s="56" t="b">
        <f t="shared" si="7"/>
        <v>0</v>
      </c>
      <c r="AN28" s="56" t="str">
        <f t="shared" si="8"/>
        <v>21</v>
      </c>
      <c r="AO28" s="56">
        <f t="shared" si="9"/>
        <v>0</v>
      </c>
      <c r="AP28" s="56">
        <f t="shared" si="10"/>
        <v>0</v>
      </c>
      <c r="AQ28" s="57" t="b">
        <f t="shared" si="11"/>
        <v>0</v>
      </c>
      <c r="AR28" s="57" t="b">
        <f t="shared" si="12"/>
        <v>0</v>
      </c>
      <c r="AS28" s="57">
        <f t="shared" si="13"/>
        <v>0</v>
      </c>
      <c r="AT28" s="57" t="str">
        <f t="shared" si="14"/>
        <v>14</v>
      </c>
      <c r="AU28" s="57">
        <f t="shared" si="15"/>
        <v>0</v>
      </c>
    </row>
    <row r="29" spans="1:47" ht="12.75" customHeight="1">
      <c r="A29" s="6">
        <v>25</v>
      </c>
      <c r="B29" s="11" t="s">
        <v>124</v>
      </c>
      <c r="C29" s="12">
        <v>75</v>
      </c>
      <c r="D29" s="63" t="s">
        <v>9</v>
      </c>
      <c r="E29" s="6">
        <v>20</v>
      </c>
      <c r="F29" s="100">
        <v>21</v>
      </c>
      <c r="G29" s="6">
        <v>25</v>
      </c>
      <c r="H29" s="101">
        <v>16</v>
      </c>
      <c r="I29" s="6">
        <v>27</v>
      </c>
      <c r="J29" s="102">
        <v>0</v>
      </c>
      <c r="K29" s="50"/>
      <c r="L29" s="51">
        <f t="shared" si="0"/>
        <v>37</v>
      </c>
      <c r="M29" s="52"/>
      <c r="N29" s="52"/>
      <c r="O29" s="58"/>
      <c r="P29" s="52"/>
      <c r="Q29" s="52"/>
      <c r="R29" s="52"/>
      <c r="S29" s="58"/>
      <c r="T29" s="52"/>
      <c r="U29" s="52"/>
      <c r="V29" s="52"/>
      <c r="W29" s="58"/>
      <c r="X29" s="52"/>
      <c r="Y29" s="52"/>
      <c r="Z29" s="52"/>
      <c r="AA29" s="34"/>
      <c r="AB29" s="5"/>
      <c r="AD29" s="53"/>
      <c r="AE29" s="53"/>
      <c r="AF29" s="53"/>
      <c r="AG29" s="55" t="b">
        <f t="shared" si="1"/>
        <v>0</v>
      </c>
      <c r="AH29" s="55" t="b">
        <f t="shared" si="2"/>
        <v>0</v>
      </c>
      <c r="AI29" s="55" t="str">
        <f t="shared" si="3"/>
        <v>21</v>
      </c>
      <c r="AJ29" s="55">
        <f t="shared" si="4"/>
        <v>0</v>
      </c>
      <c r="AK29" s="55">
        <f t="shared" si="5"/>
        <v>0</v>
      </c>
      <c r="AL29" s="56" t="b">
        <f t="shared" si="6"/>
        <v>0</v>
      </c>
      <c r="AM29" s="56" t="b">
        <f t="shared" si="7"/>
        <v>0</v>
      </c>
      <c r="AN29" s="56">
        <f t="shared" si="8"/>
        <v>0</v>
      </c>
      <c r="AO29" s="56" t="str">
        <f t="shared" si="9"/>
        <v>16</v>
      </c>
      <c r="AP29" s="56">
        <f t="shared" si="10"/>
        <v>0</v>
      </c>
      <c r="AQ29" s="57" t="b">
        <f t="shared" si="11"/>
        <v>0</v>
      </c>
      <c r="AR29" s="57" t="b">
        <f t="shared" si="12"/>
        <v>0</v>
      </c>
      <c r="AS29" s="57">
        <f t="shared" si="13"/>
        <v>0</v>
      </c>
      <c r="AT29" s="57" t="str">
        <f t="shared" si="14"/>
        <v>14</v>
      </c>
      <c r="AU29" s="57">
        <f t="shared" si="15"/>
        <v>0</v>
      </c>
    </row>
    <row r="30" spans="1:47" ht="12.75">
      <c r="A30" s="6">
        <v>26</v>
      </c>
      <c r="B30" s="16" t="s">
        <v>91</v>
      </c>
      <c r="C30" s="6">
        <v>4</v>
      </c>
      <c r="D30" s="17" t="s">
        <v>8</v>
      </c>
      <c r="E30" s="6">
        <v>11</v>
      </c>
      <c r="F30" s="100">
        <v>33</v>
      </c>
      <c r="G30" s="6">
        <v>26</v>
      </c>
      <c r="H30" s="101">
        <v>0</v>
      </c>
      <c r="I30" s="6">
        <v>27</v>
      </c>
      <c r="J30" s="102">
        <v>0</v>
      </c>
      <c r="K30" s="99"/>
      <c r="L30" s="51">
        <f t="shared" si="0"/>
        <v>33</v>
      </c>
      <c r="M30" s="52"/>
      <c r="N30" s="52"/>
      <c r="O30" s="58"/>
      <c r="P30" s="52"/>
      <c r="Q30" s="52"/>
      <c r="R30" s="52"/>
      <c r="S30" s="58"/>
      <c r="T30" s="52"/>
      <c r="U30" s="52"/>
      <c r="V30" s="52"/>
      <c r="W30" s="58"/>
      <c r="X30" s="52"/>
      <c r="Y30" s="52"/>
      <c r="Z30" s="52"/>
      <c r="AA30" s="34"/>
      <c r="AB30" s="5"/>
      <c r="AD30" s="53" t="s">
        <v>52</v>
      </c>
      <c r="AE30" s="53"/>
      <c r="AF30" s="53"/>
      <c r="AG30" s="55" t="b">
        <f t="shared" si="1"/>
        <v>0</v>
      </c>
      <c r="AH30" s="55" t="str">
        <f t="shared" si="2"/>
        <v>33</v>
      </c>
      <c r="AI30" s="55">
        <f t="shared" si="3"/>
        <v>0</v>
      </c>
      <c r="AJ30" s="55">
        <f t="shared" si="4"/>
        <v>0</v>
      </c>
      <c r="AK30" s="55">
        <f t="shared" si="5"/>
        <v>0</v>
      </c>
      <c r="AL30" s="56" t="b">
        <f t="shared" si="6"/>
        <v>0</v>
      </c>
      <c r="AM30" s="56" t="b">
        <f t="shared" si="7"/>
        <v>0</v>
      </c>
      <c r="AN30" s="56">
        <f t="shared" si="8"/>
        <v>0</v>
      </c>
      <c r="AO30" s="56" t="str">
        <f t="shared" si="9"/>
        <v>15</v>
      </c>
      <c r="AP30" s="56">
        <f t="shared" si="10"/>
        <v>0</v>
      </c>
      <c r="AQ30" s="57" t="b">
        <f t="shared" si="11"/>
        <v>0</v>
      </c>
      <c r="AR30" s="57" t="b">
        <f t="shared" si="12"/>
        <v>0</v>
      </c>
      <c r="AS30" s="57">
        <f t="shared" si="13"/>
        <v>0</v>
      </c>
      <c r="AT30" s="57" t="str">
        <f t="shared" si="14"/>
        <v>14</v>
      </c>
      <c r="AU30" s="57">
        <f t="shared" si="15"/>
        <v>0</v>
      </c>
    </row>
    <row r="31" spans="1:47" ht="12.75" customHeight="1">
      <c r="A31" s="6">
        <v>27</v>
      </c>
      <c r="B31" s="15" t="s">
        <v>78</v>
      </c>
      <c r="C31" s="12">
        <v>11</v>
      </c>
      <c r="D31" s="13" t="s">
        <v>6</v>
      </c>
      <c r="E31" s="6">
        <v>19</v>
      </c>
      <c r="F31" s="100">
        <v>22</v>
      </c>
      <c r="G31" s="6">
        <v>27</v>
      </c>
      <c r="H31" s="101">
        <v>0</v>
      </c>
      <c r="I31" s="6">
        <v>27</v>
      </c>
      <c r="J31" s="102">
        <v>0</v>
      </c>
      <c r="K31" s="99"/>
      <c r="L31" s="51">
        <f t="shared" si="0"/>
        <v>22</v>
      </c>
      <c r="M31" s="52"/>
      <c r="N31" s="52"/>
      <c r="O31" s="58"/>
      <c r="P31" s="52"/>
      <c r="Q31" s="52"/>
      <c r="R31" s="52"/>
      <c r="S31" s="58"/>
      <c r="T31" s="52"/>
      <c r="U31" s="52"/>
      <c r="V31" s="52"/>
      <c r="W31" s="58"/>
      <c r="X31" s="52"/>
      <c r="Y31" s="52"/>
      <c r="Z31" s="52"/>
      <c r="AA31" s="34"/>
      <c r="AB31" s="5"/>
      <c r="AD31" s="53" t="s">
        <v>53</v>
      </c>
      <c r="AE31" s="53" t="s">
        <v>54</v>
      </c>
      <c r="AF31" s="53"/>
      <c r="AG31" s="55" t="b">
        <f t="shared" si="1"/>
        <v>0</v>
      </c>
      <c r="AH31" s="55" t="b">
        <f t="shared" si="2"/>
        <v>0</v>
      </c>
      <c r="AI31" s="55" t="str">
        <f t="shared" si="3"/>
        <v>22</v>
      </c>
      <c r="AJ31" s="55">
        <f t="shared" si="4"/>
        <v>0</v>
      </c>
      <c r="AK31" s="55">
        <f t="shared" si="5"/>
        <v>0</v>
      </c>
      <c r="AL31" s="56" t="b">
        <f t="shared" si="6"/>
        <v>0</v>
      </c>
      <c r="AM31" s="56" t="b">
        <f t="shared" si="7"/>
        <v>0</v>
      </c>
      <c r="AN31" s="56">
        <f t="shared" si="8"/>
        <v>0</v>
      </c>
      <c r="AO31" s="56" t="str">
        <f t="shared" si="9"/>
        <v>14</v>
      </c>
      <c r="AP31" s="56">
        <f t="shared" si="10"/>
        <v>0</v>
      </c>
      <c r="AQ31" s="57" t="b">
        <f t="shared" si="11"/>
        <v>0</v>
      </c>
      <c r="AR31" s="57" t="b">
        <f t="shared" si="12"/>
        <v>0</v>
      </c>
      <c r="AS31" s="57">
        <f t="shared" si="13"/>
        <v>0</v>
      </c>
      <c r="AT31" s="57" t="str">
        <f t="shared" si="14"/>
        <v>14</v>
      </c>
      <c r="AU31" s="57">
        <f t="shared" si="15"/>
        <v>0</v>
      </c>
    </row>
    <row r="32" spans="1:47" ht="12.75">
      <c r="A32" s="6">
        <v>28</v>
      </c>
      <c r="B32" s="15"/>
      <c r="C32" s="12"/>
      <c r="D32" s="13"/>
      <c r="E32" s="125"/>
      <c r="F32" s="46"/>
      <c r="G32" s="126"/>
      <c r="H32" s="48"/>
      <c r="I32" s="126"/>
      <c r="J32" s="49"/>
      <c r="K32" s="50"/>
      <c r="L32" s="51">
        <f t="shared" si="0"/>
        <v>0</v>
      </c>
      <c r="M32" s="52"/>
      <c r="N32" s="52"/>
      <c r="O32" s="58"/>
      <c r="P32" s="52"/>
      <c r="Q32" s="52"/>
      <c r="R32" s="52"/>
      <c r="S32" s="58"/>
      <c r="T32" s="52"/>
      <c r="U32" s="52"/>
      <c r="V32" s="52"/>
      <c r="W32" s="58"/>
      <c r="X32" s="52"/>
      <c r="Y32" s="52"/>
      <c r="Z32" s="52"/>
      <c r="AA32" s="34"/>
      <c r="AB32" s="5"/>
      <c r="AD32" s="53" t="s">
        <v>55</v>
      </c>
      <c r="AE32" s="53"/>
      <c r="AF32" s="53"/>
      <c r="AG32" s="55" t="b">
        <f t="shared" si="1"/>
        <v>0</v>
      </c>
      <c r="AH32" s="55" t="b">
        <f t="shared" si="2"/>
        <v>0</v>
      </c>
      <c r="AI32" s="55">
        <f t="shared" si="3"/>
        <v>0</v>
      </c>
      <c r="AJ32" s="55">
        <f t="shared" si="4"/>
        <v>0</v>
      </c>
      <c r="AK32" s="55">
        <f t="shared" si="5"/>
        <v>0</v>
      </c>
      <c r="AL32" s="56" t="b">
        <f t="shared" si="6"/>
        <v>0</v>
      </c>
      <c r="AM32" s="56" t="b">
        <f t="shared" si="7"/>
        <v>0</v>
      </c>
      <c r="AN32" s="56">
        <f t="shared" si="8"/>
        <v>0</v>
      </c>
      <c r="AO32" s="56">
        <f t="shared" si="9"/>
        <v>0</v>
      </c>
      <c r="AP32" s="56">
        <f t="shared" si="10"/>
        <v>0</v>
      </c>
      <c r="AQ32" s="57" t="b">
        <f t="shared" si="11"/>
        <v>0</v>
      </c>
      <c r="AR32" s="57" t="b">
        <f t="shared" si="12"/>
        <v>0</v>
      </c>
      <c r="AS32" s="57">
        <f t="shared" si="13"/>
        <v>0</v>
      </c>
      <c r="AT32" s="57">
        <f t="shared" si="14"/>
        <v>0</v>
      </c>
      <c r="AU32" s="57">
        <f t="shared" si="15"/>
        <v>0</v>
      </c>
    </row>
    <row r="33" spans="1:47" ht="12.75">
      <c r="A33" s="6">
        <v>29</v>
      </c>
      <c r="B33" s="67"/>
      <c r="C33" s="68"/>
      <c r="D33" s="74"/>
      <c r="E33" s="93"/>
      <c r="F33" s="46"/>
      <c r="G33" s="98"/>
      <c r="H33" s="48"/>
      <c r="I33" s="98"/>
      <c r="J33" s="49"/>
      <c r="K33" s="50"/>
      <c r="L33" s="51">
        <f t="shared" si="0"/>
        <v>0</v>
      </c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2"/>
      <c r="AB33" s="5"/>
      <c r="AC33" s="5"/>
      <c r="AD33" s="5"/>
      <c r="AE33" s="5"/>
      <c r="AG33" s="55" t="b">
        <f t="shared" si="1"/>
        <v>0</v>
      </c>
      <c r="AH33" s="55" t="b">
        <f t="shared" si="2"/>
        <v>0</v>
      </c>
      <c r="AI33" s="55">
        <f t="shared" si="3"/>
        <v>0</v>
      </c>
      <c r="AJ33" s="55">
        <f t="shared" si="4"/>
        <v>0</v>
      </c>
      <c r="AK33" s="55">
        <f t="shared" si="5"/>
        <v>0</v>
      </c>
      <c r="AL33" s="56" t="b">
        <f t="shared" si="6"/>
        <v>0</v>
      </c>
      <c r="AM33" s="56" t="b">
        <f t="shared" si="7"/>
        <v>0</v>
      </c>
      <c r="AN33" s="56">
        <f t="shared" si="8"/>
        <v>0</v>
      </c>
      <c r="AO33" s="56">
        <f t="shared" si="9"/>
        <v>0</v>
      </c>
      <c r="AP33" s="56">
        <f t="shared" si="10"/>
        <v>0</v>
      </c>
      <c r="AQ33" s="57" t="b">
        <f t="shared" si="11"/>
        <v>0</v>
      </c>
      <c r="AR33" s="57" t="b">
        <f t="shared" si="12"/>
        <v>0</v>
      </c>
      <c r="AS33" s="57">
        <f t="shared" si="13"/>
        <v>0</v>
      </c>
      <c r="AT33" s="57">
        <f t="shared" si="14"/>
        <v>0</v>
      </c>
      <c r="AU33" s="57">
        <f t="shared" si="15"/>
        <v>0</v>
      </c>
    </row>
    <row r="34" spans="1:47" ht="12.75">
      <c r="A34" s="6">
        <v>30</v>
      </c>
      <c r="B34" s="15"/>
      <c r="C34" s="12"/>
      <c r="D34" s="13"/>
      <c r="E34" s="12"/>
      <c r="F34" s="46">
        <f aca="true" t="shared" si="16" ref="F34:F54">VALUE(AG34+AH34+AI34+AJ34+AK34)</f>
        <v>0</v>
      </c>
      <c r="G34" s="47"/>
      <c r="H34" s="48">
        <f aca="true" t="shared" si="17" ref="H34:H54">VALUE(AL34+AM34+AN34+AO34+AP34)</f>
        <v>0</v>
      </c>
      <c r="I34" s="47"/>
      <c r="J34" s="49">
        <f aca="true" t="shared" si="18" ref="J34:J54">VALUE(AQ34+AR34+AS34+AT34+AU34)</f>
        <v>0</v>
      </c>
      <c r="K34" s="50"/>
      <c r="L34" s="51">
        <f t="shared" si="0"/>
        <v>0</v>
      </c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2"/>
      <c r="AB34" s="5"/>
      <c r="AC34" s="5"/>
      <c r="AD34" s="5"/>
      <c r="AE34" s="5" t="s">
        <v>82</v>
      </c>
      <c r="AG34" s="55" t="b">
        <f t="shared" si="1"/>
        <v>0</v>
      </c>
      <c r="AH34" s="55" t="b">
        <f t="shared" si="2"/>
        <v>0</v>
      </c>
      <c r="AI34" s="55">
        <f t="shared" si="3"/>
        <v>0</v>
      </c>
      <c r="AJ34" s="55">
        <f t="shared" si="4"/>
        <v>0</v>
      </c>
      <c r="AK34" s="55">
        <f t="shared" si="5"/>
        <v>0</v>
      </c>
      <c r="AL34" s="56" t="b">
        <f t="shared" si="6"/>
        <v>0</v>
      </c>
      <c r="AM34" s="56" t="b">
        <f t="shared" si="7"/>
        <v>0</v>
      </c>
      <c r="AN34" s="56">
        <f t="shared" si="8"/>
        <v>0</v>
      </c>
      <c r="AO34" s="56">
        <f t="shared" si="9"/>
        <v>0</v>
      </c>
      <c r="AP34" s="56">
        <f t="shared" si="10"/>
        <v>0</v>
      </c>
      <c r="AQ34" s="57" t="b">
        <f t="shared" si="11"/>
        <v>0</v>
      </c>
      <c r="AR34" s="57" t="b">
        <f t="shared" si="12"/>
        <v>0</v>
      </c>
      <c r="AS34" s="57">
        <f t="shared" si="13"/>
        <v>0</v>
      </c>
      <c r="AT34" s="57">
        <f t="shared" si="14"/>
        <v>0</v>
      </c>
      <c r="AU34" s="57">
        <f t="shared" si="15"/>
        <v>0</v>
      </c>
    </row>
    <row r="35" spans="1:47" ht="12.75" customHeight="1">
      <c r="A35" s="6">
        <v>31</v>
      </c>
      <c r="B35" s="25" t="s">
        <v>93</v>
      </c>
      <c r="C35" s="6"/>
      <c r="D35" s="7"/>
      <c r="E35" s="12"/>
      <c r="F35" s="46">
        <f t="shared" si="16"/>
        <v>0</v>
      </c>
      <c r="G35" s="47"/>
      <c r="H35" s="48">
        <f t="shared" si="17"/>
        <v>0</v>
      </c>
      <c r="I35" s="47"/>
      <c r="J35" s="49">
        <f t="shared" si="18"/>
        <v>0</v>
      </c>
      <c r="K35" s="50"/>
      <c r="L35" s="51">
        <f t="shared" si="0"/>
        <v>0</v>
      </c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2"/>
      <c r="AB35" s="5"/>
      <c r="AC35" s="5"/>
      <c r="AD35" s="5"/>
      <c r="AE35" s="5" t="s">
        <v>83</v>
      </c>
      <c r="AG35" s="55" t="b">
        <f t="shared" si="1"/>
        <v>0</v>
      </c>
      <c r="AH35" s="55" t="b">
        <f t="shared" si="2"/>
        <v>0</v>
      </c>
      <c r="AI35" s="55">
        <f t="shared" si="3"/>
        <v>0</v>
      </c>
      <c r="AJ35" s="55">
        <f t="shared" si="4"/>
        <v>0</v>
      </c>
      <c r="AK35" s="55">
        <f t="shared" si="5"/>
        <v>0</v>
      </c>
      <c r="AL35" s="56" t="b">
        <f t="shared" si="6"/>
        <v>0</v>
      </c>
      <c r="AM35" s="56" t="b">
        <f t="shared" si="7"/>
        <v>0</v>
      </c>
      <c r="AN35" s="56">
        <f t="shared" si="8"/>
        <v>0</v>
      </c>
      <c r="AO35" s="56">
        <f t="shared" si="9"/>
        <v>0</v>
      </c>
      <c r="AP35" s="56">
        <f t="shared" si="10"/>
        <v>0</v>
      </c>
      <c r="AQ35" s="57" t="b">
        <f t="shared" si="11"/>
        <v>0</v>
      </c>
      <c r="AR35" s="57" t="b">
        <f t="shared" si="12"/>
        <v>0</v>
      </c>
      <c r="AS35" s="57">
        <f t="shared" si="13"/>
        <v>0</v>
      </c>
      <c r="AT35" s="57">
        <f t="shared" si="14"/>
        <v>0</v>
      </c>
      <c r="AU35" s="57">
        <f t="shared" si="15"/>
        <v>0</v>
      </c>
    </row>
    <row r="36" spans="1:47" ht="12.75">
      <c r="A36" s="6">
        <v>32</v>
      </c>
      <c r="B36" s="16" t="s">
        <v>94</v>
      </c>
      <c r="C36" s="6"/>
      <c r="D36" s="17"/>
      <c r="E36" s="12"/>
      <c r="F36" s="46">
        <f t="shared" si="16"/>
        <v>0</v>
      </c>
      <c r="G36" s="47"/>
      <c r="H36" s="48">
        <f t="shared" si="17"/>
        <v>0</v>
      </c>
      <c r="I36" s="47"/>
      <c r="J36" s="49">
        <f t="shared" si="18"/>
        <v>0</v>
      </c>
      <c r="K36" s="50"/>
      <c r="L36" s="51">
        <f t="shared" si="0"/>
        <v>0</v>
      </c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2"/>
      <c r="AB36" s="5"/>
      <c r="AC36" s="5"/>
      <c r="AD36" s="5"/>
      <c r="AE36" s="5"/>
      <c r="AG36" s="55" t="b">
        <f t="shared" si="1"/>
        <v>0</v>
      </c>
      <c r="AH36" s="55" t="b">
        <f t="shared" si="2"/>
        <v>0</v>
      </c>
      <c r="AI36" s="55">
        <f t="shared" si="3"/>
        <v>0</v>
      </c>
      <c r="AJ36" s="55">
        <f t="shared" si="4"/>
        <v>0</v>
      </c>
      <c r="AK36" s="55">
        <f t="shared" si="5"/>
        <v>0</v>
      </c>
      <c r="AL36" s="56" t="b">
        <f t="shared" si="6"/>
        <v>0</v>
      </c>
      <c r="AM36" s="56" t="b">
        <f t="shared" si="7"/>
        <v>0</v>
      </c>
      <c r="AN36" s="56">
        <f t="shared" si="8"/>
        <v>0</v>
      </c>
      <c r="AO36" s="56">
        <f t="shared" si="9"/>
        <v>0</v>
      </c>
      <c r="AP36" s="56">
        <f t="shared" si="10"/>
        <v>0</v>
      </c>
      <c r="AQ36" s="57" t="b">
        <f t="shared" si="11"/>
        <v>0</v>
      </c>
      <c r="AR36" s="57" t="b">
        <f t="shared" si="12"/>
        <v>0</v>
      </c>
      <c r="AS36" s="57">
        <f t="shared" si="13"/>
        <v>0</v>
      </c>
      <c r="AT36" s="57">
        <f t="shared" si="14"/>
        <v>0</v>
      </c>
      <c r="AU36" s="57">
        <f t="shared" si="15"/>
        <v>0</v>
      </c>
    </row>
    <row r="37" spans="1:47" ht="12.75" customHeight="1">
      <c r="A37" s="6">
        <v>33</v>
      </c>
      <c r="B37" s="15"/>
      <c r="C37" s="12"/>
      <c r="D37" s="13"/>
      <c r="E37" s="12"/>
      <c r="F37" s="46">
        <f t="shared" si="16"/>
        <v>0</v>
      </c>
      <c r="G37" s="47"/>
      <c r="H37" s="48">
        <f t="shared" si="17"/>
        <v>0</v>
      </c>
      <c r="I37" s="47"/>
      <c r="J37" s="49">
        <f t="shared" si="18"/>
        <v>0</v>
      </c>
      <c r="K37" s="50"/>
      <c r="L37" s="51">
        <f aca="true" t="shared" si="19" ref="L37:L54">SUM(F37+H37+J37)</f>
        <v>0</v>
      </c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2"/>
      <c r="AB37" s="5"/>
      <c r="AC37" s="5"/>
      <c r="AD37" s="5"/>
      <c r="AE37" s="5"/>
      <c r="AG37" s="55" t="b">
        <f t="shared" si="1"/>
        <v>0</v>
      </c>
      <c r="AH37" s="55" t="b">
        <f t="shared" si="2"/>
        <v>0</v>
      </c>
      <c r="AI37" s="55">
        <f t="shared" si="3"/>
        <v>0</v>
      </c>
      <c r="AJ37" s="55">
        <f t="shared" si="4"/>
        <v>0</v>
      </c>
      <c r="AK37" s="55">
        <f t="shared" si="5"/>
        <v>0</v>
      </c>
      <c r="AL37" s="56" t="b">
        <f t="shared" si="6"/>
        <v>0</v>
      </c>
      <c r="AM37" s="56" t="b">
        <f t="shared" si="7"/>
        <v>0</v>
      </c>
      <c r="AN37" s="56">
        <f t="shared" si="8"/>
        <v>0</v>
      </c>
      <c r="AO37" s="56">
        <f t="shared" si="9"/>
        <v>0</v>
      </c>
      <c r="AP37" s="56">
        <f t="shared" si="10"/>
        <v>0</v>
      </c>
      <c r="AQ37" s="57" t="b">
        <f t="shared" si="11"/>
        <v>0</v>
      </c>
      <c r="AR37" s="57" t="b">
        <f t="shared" si="12"/>
        <v>0</v>
      </c>
      <c r="AS37" s="57">
        <f t="shared" si="13"/>
        <v>0</v>
      </c>
      <c r="AT37" s="57">
        <f t="shared" si="14"/>
        <v>0</v>
      </c>
      <c r="AU37" s="57">
        <f t="shared" si="15"/>
        <v>0</v>
      </c>
    </row>
    <row r="38" spans="1:47" ht="12.75">
      <c r="A38" s="6">
        <v>34</v>
      </c>
      <c r="B38" s="15"/>
      <c r="C38" s="12"/>
      <c r="D38" s="13"/>
      <c r="E38" s="12"/>
      <c r="F38" s="46">
        <f t="shared" si="16"/>
        <v>0</v>
      </c>
      <c r="G38" s="47"/>
      <c r="H38" s="48">
        <f t="shared" si="17"/>
        <v>0</v>
      </c>
      <c r="I38" s="47"/>
      <c r="J38" s="49">
        <f t="shared" si="18"/>
        <v>0</v>
      </c>
      <c r="K38" s="50"/>
      <c r="L38" s="51">
        <f t="shared" si="19"/>
        <v>0</v>
      </c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2"/>
      <c r="AB38" s="5"/>
      <c r="AC38" s="5"/>
      <c r="AD38" s="5"/>
      <c r="AE38" s="5"/>
      <c r="AG38" s="55" t="b">
        <f t="shared" si="1"/>
        <v>0</v>
      </c>
      <c r="AH38" s="55" t="b">
        <f t="shared" si="2"/>
        <v>0</v>
      </c>
      <c r="AI38" s="55">
        <f t="shared" si="3"/>
        <v>0</v>
      </c>
      <c r="AJ38" s="55">
        <f t="shared" si="4"/>
        <v>0</v>
      </c>
      <c r="AK38" s="55">
        <f t="shared" si="5"/>
        <v>0</v>
      </c>
      <c r="AL38" s="56" t="b">
        <f t="shared" si="6"/>
        <v>0</v>
      </c>
      <c r="AM38" s="56" t="b">
        <f t="shared" si="7"/>
        <v>0</v>
      </c>
      <c r="AN38" s="56">
        <f t="shared" si="8"/>
        <v>0</v>
      </c>
      <c r="AO38" s="56">
        <f t="shared" si="9"/>
        <v>0</v>
      </c>
      <c r="AP38" s="56">
        <f t="shared" si="10"/>
        <v>0</v>
      </c>
      <c r="AQ38" s="57" t="b">
        <f t="shared" si="11"/>
        <v>0</v>
      </c>
      <c r="AR38" s="57" t="b">
        <f t="shared" si="12"/>
        <v>0</v>
      </c>
      <c r="AS38" s="57">
        <f t="shared" si="13"/>
        <v>0</v>
      </c>
      <c r="AT38" s="57">
        <f t="shared" si="14"/>
        <v>0</v>
      </c>
      <c r="AU38" s="57">
        <f t="shared" si="15"/>
        <v>0</v>
      </c>
    </row>
    <row r="39" spans="1:47" ht="12.75" customHeight="1">
      <c r="A39" s="6">
        <v>35</v>
      </c>
      <c r="B39" s="15"/>
      <c r="C39" s="12"/>
      <c r="D39" s="13"/>
      <c r="E39" s="12"/>
      <c r="F39" s="46">
        <f t="shared" si="16"/>
        <v>0</v>
      </c>
      <c r="G39" s="47"/>
      <c r="H39" s="48">
        <f t="shared" si="17"/>
        <v>0</v>
      </c>
      <c r="I39" s="47"/>
      <c r="J39" s="49">
        <f t="shared" si="18"/>
        <v>0</v>
      </c>
      <c r="K39" s="50"/>
      <c r="L39" s="51">
        <f t="shared" si="19"/>
        <v>0</v>
      </c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2"/>
      <c r="AB39" s="5"/>
      <c r="AC39" s="5"/>
      <c r="AD39" s="5"/>
      <c r="AE39" s="5"/>
      <c r="AG39" s="55" t="b">
        <f t="shared" si="1"/>
        <v>0</v>
      </c>
      <c r="AH39" s="55" t="b">
        <f t="shared" si="2"/>
        <v>0</v>
      </c>
      <c r="AI39" s="55">
        <f t="shared" si="3"/>
        <v>0</v>
      </c>
      <c r="AJ39" s="55">
        <f t="shared" si="4"/>
        <v>0</v>
      </c>
      <c r="AK39" s="55">
        <f t="shared" si="5"/>
        <v>0</v>
      </c>
      <c r="AL39" s="56" t="b">
        <f t="shared" si="6"/>
        <v>0</v>
      </c>
      <c r="AM39" s="56" t="b">
        <f t="shared" si="7"/>
        <v>0</v>
      </c>
      <c r="AN39" s="56">
        <f t="shared" si="8"/>
        <v>0</v>
      </c>
      <c r="AO39" s="56">
        <f t="shared" si="9"/>
        <v>0</v>
      </c>
      <c r="AP39" s="56">
        <f t="shared" si="10"/>
        <v>0</v>
      </c>
      <c r="AQ39" s="57" t="b">
        <f t="shared" si="11"/>
        <v>0</v>
      </c>
      <c r="AR39" s="57" t="b">
        <f t="shared" si="12"/>
        <v>0</v>
      </c>
      <c r="AS39" s="57">
        <f t="shared" si="13"/>
        <v>0</v>
      </c>
      <c r="AT39" s="57">
        <f t="shared" si="14"/>
        <v>0</v>
      </c>
      <c r="AU39" s="57">
        <f t="shared" si="15"/>
        <v>0</v>
      </c>
    </row>
    <row r="40" spans="1:47" ht="12.75">
      <c r="A40" s="7">
        <v>36</v>
      </c>
      <c r="B40" s="15"/>
      <c r="C40" s="12"/>
      <c r="D40" s="63"/>
      <c r="E40" s="12"/>
      <c r="F40" s="46">
        <f t="shared" si="16"/>
        <v>0</v>
      </c>
      <c r="G40" s="47"/>
      <c r="H40" s="48">
        <f t="shared" si="17"/>
        <v>0</v>
      </c>
      <c r="I40" s="47"/>
      <c r="J40" s="49">
        <f t="shared" si="18"/>
        <v>0</v>
      </c>
      <c r="K40" s="50"/>
      <c r="L40" s="51">
        <f t="shared" si="19"/>
        <v>0</v>
      </c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2"/>
      <c r="AB40" s="5"/>
      <c r="AC40" s="5"/>
      <c r="AD40" s="5"/>
      <c r="AE40" s="5"/>
      <c r="AG40" s="55" t="b">
        <f t="shared" si="1"/>
        <v>0</v>
      </c>
      <c r="AH40" s="55" t="b">
        <f t="shared" si="2"/>
        <v>0</v>
      </c>
      <c r="AI40" s="55">
        <f t="shared" si="3"/>
        <v>0</v>
      </c>
      <c r="AJ40" s="55">
        <f t="shared" si="4"/>
        <v>0</v>
      </c>
      <c r="AK40" s="55">
        <f t="shared" si="5"/>
        <v>0</v>
      </c>
      <c r="AL40" s="56" t="b">
        <f t="shared" si="6"/>
        <v>0</v>
      </c>
      <c r="AM40" s="56" t="b">
        <f t="shared" si="7"/>
        <v>0</v>
      </c>
      <c r="AN40" s="56">
        <f t="shared" si="8"/>
        <v>0</v>
      </c>
      <c r="AO40" s="56">
        <f t="shared" si="9"/>
        <v>0</v>
      </c>
      <c r="AP40" s="56">
        <f t="shared" si="10"/>
        <v>0</v>
      </c>
      <c r="AQ40" s="57" t="b">
        <f t="shared" si="11"/>
        <v>0</v>
      </c>
      <c r="AR40" s="57" t="b">
        <f t="shared" si="12"/>
        <v>0</v>
      </c>
      <c r="AS40" s="57">
        <f t="shared" si="13"/>
        <v>0</v>
      </c>
      <c r="AT40" s="57">
        <f t="shared" si="14"/>
        <v>0</v>
      </c>
      <c r="AU40" s="57">
        <f t="shared" si="15"/>
        <v>0</v>
      </c>
    </row>
    <row r="41" spans="1:47" ht="12.75" customHeight="1">
      <c r="A41" s="7">
        <v>37</v>
      </c>
      <c r="B41" s="15"/>
      <c r="C41" s="12"/>
      <c r="D41" s="63"/>
      <c r="E41" s="12"/>
      <c r="F41" s="46">
        <f t="shared" si="16"/>
        <v>0</v>
      </c>
      <c r="G41" s="47"/>
      <c r="H41" s="48">
        <f t="shared" si="17"/>
        <v>0</v>
      </c>
      <c r="I41" s="47"/>
      <c r="J41" s="49">
        <f t="shared" si="18"/>
        <v>0</v>
      </c>
      <c r="K41" s="50"/>
      <c r="L41" s="51">
        <f t="shared" si="19"/>
        <v>0</v>
      </c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2"/>
      <c r="AB41" s="5"/>
      <c r="AC41" s="5"/>
      <c r="AD41" s="5"/>
      <c r="AE41" s="5"/>
      <c r="AG41" s="55" t="b">
        <f t="shared" si="1"/>
        <v>0</v>
      </c>
      <c r="AH41" s="55" t="b">
        <f t="shared" si="2"/>
        <v>0</v>
      </c>
      <c r="AI41" s="55">
        <f t="shared" si="3"/>
        <v>0</v>
      </c>
      <c r="AJ41" s="55">
        <f t="shared" si="4"/>
        <v>0</v>
      </c>
      <c r="AK41" s="55">
        <f t="shared" si="5"/>
        <v>0</v>
      </c>
      <c r="AL41" s="56" t="b">
        <f t="shared" si="6"/>
        <v>0</v>
      </c>
      <c r="AM41" s="56" t="b">
        <f t="shared" si="7"/>
        <v>0</v>
      </c>
      <c r="AN41" s="56">
        <f t="shared" si="8"/>
        <v>0</v>
      </c>
      <c r="AO41" s="56">
        <f t="shared" si="9"/>
        <v>0</v>
      </c>
      <c r="AP41" s="56">
        <f t="shared" si="10"/>
        <v>0</v>
      </c>
      <c r="AQ41" s="57" t="b">
        <f t="shared" si="11"/>
        <v>0</v>
      </c>
      <c r="AR41" s="57" t="b">
        <f t="shared" si="12"/>
        <v>0</v>
      </c>
      <c r="AS41" s="57">
        <f t="shared" si="13"/>
        <v>0</v>
      </c>
      <c r="AT41" s="57">
        <f t="shared" si="14"/>
        <v>0</v>
      </c>
      <c r="AU41" s="57">
        <f t="shared" si="15"/>
        <v>0</v>
      </c>
    </row>
    <row r="42" spans="1:47" ht="12.75">
      <c r="A42" s="7">
        <v>38</v>
      </c>
      <c r="B42" s="15"/>
      <c r="C42" s="12"/>
      <c r="D42" s="63"/>
      <c r="E42" s="12"/>
      <c r="F42" s="46">
        <f t="shared" si="16"/>
        <v>0</v>
      </c>
      <c r="G42" s="47"/>
      <c r="H42" s="48">
        <f t="shared" si="17"/>
        <v>0</v>
      </c>
      <c r="I42" s="47"/>
      <c r="J42" s="49">
        <f t="shared" si="18"/>
        <v>0</v>
      </c>
      <c r="K42" s="50"/>
      <c r="L42" s="51">
        <f t="shared" si="19"/>
        <v>0</v>
      </c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2"/>
      <c r="AB42" s="5"/>
      <c r="AC42" s="5"/>
      <c r="AD42" s="5"/>
      <c r="AE42" s="5"/>
      <c r="AG42" s="55" t="b">
        <f t="shared" si="1"/>
        <v>0</v>
      </c>
      <c r="AH42" s="55" t="b">
        <f t="shared" si="2"/>
        <v>0</v>
      </c>
      <c r="AI42" s="55">
        <f t="shared" si="3"/>
        <v>0</v>
      </c>
      <c r="AJ42" s="55">
        <f t="shared" si="4"/>
        <v>0</v>
      </c>
      <c r="AK42" s="55">
        <f t="shared" si="5"/>
        <v>0</v>
      </c>
      <c r="AL42" s="56" t="b">
        <f t="shared" si="6"/>
        <v>0</v>
      </c>
      <c r="AM42" s="56" t="b">
        <f t="shared" si="7"/>
        <v>0</v>
      </c>
      <c r="AN42" s="56">
        <f t="shared" si="8"/>
        <v>0</v>
      </c>
      <c r="AO42" s="56">
        <f t="shared" si="9"/>
        <v>0</v>
      </c>
      <c r="AP42" s="56">
        <f t="shared" si="10"/>
        <v>0</v>
      </c>
      <c r="AQ42" s="57" t="b">
        <f t="shared" si="11"/>
        <v>0</v>
      </c>
      <c r="AR42" s="57" t="b">
        <f t="shared" si="12"/>
        <v>0</v>
      </c>
      <c r="AS42" s="57">
        <f t="shared" si="13"/>
        <v>0</v>
      </c>
      <c r="AT42" s="57">
        <f t="shared" si="14"/>
        <v>0</v>
      </c>
      <c r="AU42" s="57">
        <f t="shared" si="15"/>
        <v>0</v>
      </c>
    </row>
    <row r="43" spans="1:47" ht="12.75" customHeight="1">
      <c r="A43" s="7">
        <v>39</v>
      </c>
      <c r="B43" s="16"/>
      <c r="C43" s="6"/>
      <c r="D43" s="6"/>
      <c r="E43" s="12"/>
      <c r="F43" s="46">
        <f t="shared" si="16"/>
        <v>0</v>
      </c>
      <c r="G43" s="47"/>
      <c r="H43" s="48">
        <f t="shared" si="17"/>
        <v>0</v>
      </c>
      <c r="I43" s="47"/>
      <c r="J43" s="49">
        <f t="shared" si="18"/>
        <v>0</v>
      </c>
      <c r="K43" s="50"/>
      <c r="L43" s="51">
        <f t="shared" si="19"/>
        <v>0</v>
      </c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2"/>
      <c r="AB43" s="5"/>
      <c r="AC43" s="5"/>
      <c r="AD43" s="5"/>
      <c r="AE43" s="5"/>
      <c r="AG43" s="55" t="b">
        <f t="shared" si="1"/>
        <v>0</v>
      </c>
      <c r="AH43" s="55" t="b">
        <f t="shared" si="2"/>
        <v>0</v>
      </c>
      <c r="AI43" s="55">
        <f t="shared" si="3"/>
        <v>0</v>
      </c>
      <c r="AJ43" s="55">
        <f t="shared" si="4"/>
        <v>0</v>
      </c>
      <c r="AK43" s="55">
        <f t="shared" si="5"/>
        <v>0</v>
      </c>
      <c r="AL43" s="56" t="b">
        <f t="shared" si="6"/>
        <v>0</v>
      </c>
      <c r="AM43" s="56" t="b">
        <f t="shared" si="7"/>
        <v>0</v>
      </c>
      <c r="AN43" s="56">
        <f t="shared" si="8"/>
        <v>0</v>
      </c>
      <c r="AO43" s="56">
        <f t="shared" si="9"/>
        <v>0</v>
      </c>
      <c r="AP43" s="56">
        <f t="shared" si="10"/>
        <v>0</v>
      </c>
      <c r="AQ43" s="57" t="b">
        <f t="shared" si="11"/>
        <v>0</v>
      </c>
      <c r="AR43" s="57" t="b">
        <f t="shared" si="12"/>
        <v>0</v>
      </c>
      <c r="AS43" s="57">
        <f t="shared" si="13"/>
        <v>0</v>
      </c>
      <c r="AT43" s="57">
        <f t="shared" si="14"/>
        <v>0</v>
      </c>
      <c r="AU43" s="57">
        <f t="shared" si="15"/>
        <v>0</v>
      </c>
    </row>
    <row r="44" spans="1:47" ht="12.75">
      <c r="A44" s="7">
        <v>40</v>
      </c>
      <c r="B44" s="15"/>
      <c r="C44" s="12"/>
      <c r="D44" s="63"/>
      <c r="E44" s="12"/>
      <c r="F44" s="46">
        <f t="shared" si="16"/>
        <v>0</v>
      </c>
      <c r="G44" s="47"/>
      <c r="H44" s="48">
        <f t="shared" si="17"/>
        <v>0</v>
      </c>
      <c r="I44" s="47"/>
      <c r="J44" s="49">
        <f t="shared" si="18"/>
        <v>0</v>
      </c>
      <c r="K44" s="50"/>
      <c r="L44" s="51">
        <f t="shared" si="19"/>
        <v>0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2"/>
      <c r="AB44" s="5"/>
      <c r="AC44" s="5"/>
      <c r="AD44" s="5"/>
      <c r="AE44" s="5"/>
      <c r="AG44" s="55" t="b">
        <f t="shared" si="1"/>
        <v>0</v>
      </c>
      <c r="AH44" s="55" t="b">
        <f t="shared" si="2"/>
        <v>0</v>
      </c>
      <c r="AI44" s="55">
        <f t="shared" si="3"/>
        <v>0</v>
      </c>
      <c r="AJ44" s="55">
        <f t="shared" si="4"/>
        <v>0</v>
      </c>
      <c r="AK44" s="55">
        <f t="shared" si="5"/>
        <v>0</v>
      </c>
      <c r="AL44" s="56" t="b">
        <f t="shared" si="6"/>
        <v>0</v>
      </c>
      <c r="AM44" s="56" t="b">
        <f t="shared" si="7"/>
        <v>0</v>
      </c>
      <c r="AN44" s="56">
        <f t="shared" si="8"/>
        <v>0</v>
      </c>
      <c r="AO44" s="56">
        <f t="shared" si="9"/>
        <v>0</v>
      </c>
      <c r="AP44" s="56">
        <f t="shared" si="10"/>
        <v>0</v>
      </c>
      <c r="AQ44" s="57" t="b">
        <f t="shared" si="11"/>
        <v>0</v>
      </c>
      <c r="AR44" s="57" t="b">
        <f t="shared" si="12"/>
        <v>0</v>
      </c>
      <c r="AS44" s="57">
        <f t="shared" si="13"/>
        <v>0</v>
      </c>
      <c r="AT44" s="57">
        <f t="shared" si="14"/>
        <v>0</v>
      </c>
      <c r="AU44" s="57">
        <f t="shared" si="15"/>
        <v>0</v>
      </c>
    </row>
    <row r="45" spans="1:47" ht="12.75" customHeight="1">
      <c r="A45" s="7">
        <v>41</v>
      </c>
      <c r="B45" s="16"/>
      <c r="C45" s="16"/>
      <c r="D45" s="16"/>
      <c r="E45" s="12"/>
      <c r="F45" s="46">
        <f t="shared" si="16"/>
        <v>0</v>
      </c>
      <c r="G45" s="47"/>
      <c r="H45" s="48">
        <f t="shared" si="17"/>
        <v>0</v>
      </c>
      <c r="I45" s="47"/>
      <c r="J45" s="49">
        <f t="shared" si="18"/>
        <v>0</v>
      </c>
      <c r="K45" s="50"/>
      <c r="L45" s="51">
        <f t="shared" si="19"/>
        <v>0</v>
      </c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2"/>
      <c r="AB45" s="5"/>
      <c r="AC45" s="5"/>
      <c r="AD45" s="5"/>
      <c r="AE45" s="5"/>
      <c r="AG45" s="55" t="b">
        <f t="shared" si="1"/>
        <v>0</v>
      </c>
      <c r="AH45" s="55" t="b">
        <f t="shared" si="2"/>
        <v>0</v>
      </c>
      <c r="AI45" s="55">
        <f t="shared" si="3"/>
        <v>0</v>
      </c>
      <c r="AJ45" s="55">
        <f t="shared" si="4"/>
        <v>0</v>
      </c>
      <c r="AK45" s="55">
        <f t="shared" si="5"/>
        <v>0</v>
      </c>
      <c r="AL45" s="56" t="b">
        <f t="shared" si="6"/>
        <v>0</v>
      </c>
      <c r="AM45" s="56" t="b">
        <f t="shared" si="7"/>
        <v>0</v>
      </c>
      <c r="AN45" s="56">
        <f t="shared" si="8"/>
        <v>0</v>
      </c>
      <c r="AO45" s="56">
        <f t="shared" si="9"/>
        <v>0</v>
      </c>
      <c r="AP45" s="56">
        <f t="shared" si="10"/>
        <v>0</v>
      </c>
      <c r="AQ45" s="57" t="b">
        <f t="shared" si="11"/>
        <v>0</v>
      </c>
      <c r="AR45" s="57" t="b">
        <f t="shared" si="12"/>
        <v>0</v>
      </c>
      <c r="AS45" s="57">
        <f t="shared" si="13"/>
        <v>0</v>
      </c>
      <c r="AT45" s="57">
        <f t="shared" si="14"/>
        <v>0</v>
      </c>
      <c r="AU45" s="57">
        <f t="shared" si="15"/>
        <v>0</v>
      </c>
    </row>
    <row r="46" spans="1:47" ht="12.75">
      <c r="A46" s="7">
        <v>42</v>
      </c>
      <c r="B46" s="16"/>
      <c r="C46" s="23"/>
      <c r="D46" s="23"/>
      <c r="E46" s="12"/>
      <c r="F46" s="46">
        <f t="shared" si="16"/>
        <v>0</v>
      </c>
      <c r="G46" s="47"/>
      <c r="H46" s="48">
        <f t="shared" si="17"/>
        <v>0</v>
      </c>
      <c r="I46" s="47"/>
      <c r="J46" s="49">
        <f t="shared" si="18"/>
        <v>0</v>
      </c>
      <c r="K46" s="50"/>
      <c r="L46" s="51">
        <f t="shared" si="19"/>
        <v>0</v>
      </c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2"/>
      <c r="AB46" s="5"/>
      <c r="AC46" s="5"/>
      <c r="AD46" s="5"/>
      <c r="AE46" s="5"/>
      <c r="AG46" s="55" t="b">
        <f t="shared" si="1"/>
        <v>0</v>
      </c>
      <c r="AH46" s="55" t="b">
        <f t="shared" si="2"/>
        <v>0</v>
      </c>
      <c r="AI46" s="55">
        <f t="shared" si="3"/>
        <v>0</v>
      </c>
      <c r="AJ46" s="55">
        <f t="shared" si="4"/>
        <v>0</v>
      </c>
      <c r="AK46" s="55">
        <f t="shared" si="5"/>
        <v>0</v>
      </c>
      <c r="AL46" s="56" t="b">
        <f t="shared" si="6"/>
        <v>0</v>
      </c>
      <c r="AM46" s="56" t="b">
        <f t="shared" si="7"/>
        <v>0</v>
      </c>
      <c r="AN46" s="56">
        <f t="shared" si="8"/>
        <v>0</v>
      </c>
      <c r="AO46" s="56">
        <f t="shared" si="9"/>
        <v>0</v>
      </c>
      <c r="AP46" s="56">
        <f t="shared" si="10"/>
        <v>0</v>
      </c>
      <c r="AQ46" s="57" t="b">
        <f t="shared" si="11"/>
        <v>0</v>
      </c>
      <c r="AR46" s="57" t="b">
        <f t="shared" si="12"/>
        <v>0</v>
      </c>
      <c r="AS46" s="57">
        <f t="shared" si="13"/>
        <v>0</v>
      </c>
      <c r="AT46" s="57">
        <f t="shared" si="14"/>
        <v>0</v>
      </c>
      <c r="AU46" s="57">
        <f t="shared" si="15"/>
        <v>0</v>
      </c>
    </row>
    <row r="47" spans="1:47" ht="12.75" customHeight="1">
      <c r="A47" s="7">
        <v>43</v>
      </c>
      <c r="B47" s="15"/>
      <c r="C47" s="12"/>
      <c r="D47" s="63"/>
      <c r="E47" s="12"/>
      <c r="F47" s="46">
        <f t="shared" si="16"/>
        <v>0</v>
      </c>
      <c r="G47" s="47"/>
      <c r="H47" s="48">
        <f t="shared" si="17"/>
        <v>0</v>
      </c>
      <c r="I47" s="47"/>
      <c r="J47" s="49">
        <f t="shared" si="18"/>
        <v>0</v>
      </c>
      <c r="K47" s="50"/>
      <c r="L47" s="51">
        <f t="shared" si="19"/>
        <v>0</v>
      </c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2"/>
      <c r="AB47" s="5"/>
      <c r="AC47" s="5"/>
      <c r="AD47" s="5"/>
      <c r="AE47" s="5"/>
      <c r="AG47" s="55" t="b">
        <f t="shared" si="1"/>
        <v>0</v>
      </c>
      <c r="AH47" s="55" t="b">
        <f t="shared" si="2"/>
        <v>0</v>
      </c>
      <c r="AI47" s="55">
        <f t="shared" si="3"/>
        <v>0</v>
      </c>
      <c r="AJ47" s="55">
        <f t="shared" si="4"/>
        <v>0</v>
      </c>
      <c r="AK47" s="55">
        <f t="shared" si="5"/>
        <v>0</v>
      </c>
      <c r="AL47" s="56" t="b">
        <f t="shared" si="6"/>
        <v>0</v>
      </c>
      <c r="AM47" s="56" t="b">
        <f t="shared" si="7"/>
        <v>0</v>
      </c>
      <c r="AN47" s="56">
        <f t="shared" si="8"/>
        <v>0</v>
      </c>
      <c r="AO47" s="56">
        <f t="shared" si="9"/>
        <v>0</v>
      </c>
      <c r="AP47" s="56">
        <f t="shared" si="10"/>
        <v>0</v>
      </c>
      <c r="AQ47" s="57" t="b">
        <f t="shared" si="11"/>
        <v>0</v>
      </c>
      <c r="AR47" s="57" t="b">
        <f t="shared" si="12"/>
        <v>0</v>
      </c>
      <c r="AS47" s="57">
        <f t="shared" si="13"/>
        <v>0</v>
      </c>
      <c r="AT47" s="57">
        <f t="shared" si="14"/>
        <v>0</v>
      </c>
      <c r="AU47" s="57">
        <f t="shared" si="15"/>
        <v>0</v>
      </c>
    </row>
    <row r="48" spans="1:47" ht="12.75">
      <c r="A48" s="7">
        <v>44</v>
      </c>
      <c r="B48" s="16"/>
      <c r="C48" s="16"/>
      <c r="D48" s="16"/>
      <c r="E48" s="12"/>
      <c r="F48" s="46">
        <f t="shared" si="16"/>
        <v>0</v>
      </c>
      <c r="G48" s="47"/>
      <c r="H48" s="48">
        <f t="shared" si="17"/>
        <v>0</v>
      </c>
      <c r="I48" s="47"/>
      <c r="J48" s="49">
        <f t="shared" si="18"/>
        <v>0</v>
      </c>
      <c r="K48" s="50"/>
      <c r="L48" s="51">
        <f t="shared" si="19"/>
        <v>0</v>
      </c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2"/>
      <c r="AB48" s="5"/>
      <c r="AC48" s="5"/>
      <c r="AD48" s="5"/>
      <c r="AE48" s="5"/>
      <c r="AG48" s="55" t="b">
        <f t="shared" si="1"/>
        <v>0</v>
      </c>
      <c r="AH48" s="55" t="b">
        <f t="shared" si="2"/>
        <v>0</v>
      </c>
      <c r="AI48" s="55">
        <f t="shared" si="3"/>
        <v>0</v>
      </c>
      <c r="AJ48" s="55">
        <f t="shared" si="4"/>
        <v>0</v>
      </c>
      <c r="AK48" s="55">
        <f t="shared" si="5"/>
        <v>0</v>
      </c>
      <c r="AL48" s="56" t="b">
        <f t="shared" si="6"/>
        <v>0</v>
      </c>
      <c r="AM48" s="56" t="b">
        <f t="shared" si="7"/>
        <v>0</v>
      </c>
      <c r="AN48" s="56">
        <f t="shared" si="8"/>
        <v>0</v>
      </c>
      <c r="AO48" s="56">
        <f t="shared" si="9"/>
        <v>0</v>
      </c>
      <c r="AP48" s="56">
        <f t="shared" si="10"/>
        <v>0</v>
      </c>
      <c r="AQ48" s="57" t="b">
        <f t="shared" si="11"/>
        <v>0</v>
      </c>
      <c r="AR48" s="57" t="b">
        <f t="shared" si="12"/>
        <v>0</v>
      </c>
      <c r="AS48" s="57">
        <f t="shared" si="13"/>
        <v>0</v>
      </c>
      <c r="AT48" s="57">
        <f t="shared" si="14"/>
        <v>0</v>
      </c>
      <c r="AU48" s="57">
        <f t="shared" si="15"/>
        <v>0</v>
      </c>
    </row>
    <row r="49" spans="1:47" ht="12.75" customHeight="1">
      <c r="A49" s="7">
        <v>45</v>
      </c>
      <c r="B49" s="16"/>
      <c r="C49" s="16"/>
      <c r="D49" s="16"/>
      <c r="E49" s="12"/>
      <c r="F49" s="46">
        <f t="shared" si="16"/>
        <v>0</v>
      </c>
      <c r="G49" s="47"/>
      <c r="H49" s="48">
        <f t="shared" si="17"/>
        <v>0</v>
      </c>
      <c r="I49" s="47"/>
      <c r="J49" s="49">
        <f t="shared" si="18"/>
        <v>0</v>
      </c>
      <c r="K49" s="50"/>
      <c r="L49" s="51">
        <f t="shared" si="19"/>
        <v>0</v>
      </c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2"/>
      <c r="AB49" s="5"/>
      <c r="AC49" s="5"/>
      <c r="AD49" s="5"/>
      <c r="AE49" s="5"/>
      <c r="AG49" s="55" t="b">
        <f t="shared" si="1"/>
        <v>0</v>
      </c>
      <c r="AH49" s="55" t="b">
        <f t="shared" si="2"/>
        <v>0</v>
      </c>
      <c r="AI49" s="55">
        <f t="shared" si="3"/>
        <v>0</v>
      </c>
      <c r="AJ49" s="55">
        <f t="shared" si="4"/>
        <v>0</v>
      </c>
      <c r="AK49" s="55">
        <f t="shared" si="5"/>
        <v>0</v>
      </c>
      <c r="AL49" s="56" t="b">
        <f t="shared" si="6"/>
        <v>0</v>
      </c>
      <c r="AM49" s="56" t="b">
        <f t="shared" si="7"/>
        <v>0</v>
      </c>
      <c r="AN49" s="56">
        <f t="shared" si="8"/>
        <v>0</v>
      </c>
      <c r="AO49" s="56">
        <f t="shared" si="9"/>
        <v>0</v>
      </c>
      <c r="AP49" s="56">
        <f t="shared" si="10"/>
        <v>0</v>
      </c>
      <c r="AQ49" s="57" t="b">
        <f t="shared" si="11"/>
        <v>0</v>
      </c>
      <c r="AR49" s="57" t="b">
        <f t="shared" si="12"/>
        <v>0</v>
      </c>
      <c r="AS49" s="57">
        <f t="shared" si="13"/>
        <v>0</v>
      </c>
      <c r="AT49" s="57">
        <f t="shared" si="14"/>
        <v>0</v>
      </c>
      <c r="AU49" s="57">
        <f t="shared" si="15"/>
        <v>0</v>
      </c>
    </row>
    <row r="50" spans="1:47" ht="12.75">
      <c r="A50" s="7">
        <v>46</v>
      </c>
      <c r="B50" s="16"/>
      <c r="C50" s="16"/>
      <c r="D50" s="16"/>
      <c r="E50" s="64"/>
      <c r="F50" s="46">
        <f t="shared" si="16"/>
        <v>0</v>
      </c>
      <c r="G50" s="47"/>
      <c r="H50" s="48">
        <f t="shared" si="17"/>
        <v>0</v>
      </c>
      <c r="I50" s="47"/>
      <c r="J50" s="49">
        <f t="shared" si="18"/>
        <v>0</v>
      </c>
      <c r="K50" s="50"/>
      <c r="L50" s="51">
        <f t="shared" si="19"/>
        <v>0</v>
      </c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2"/>
      <c r="AB50" s="5"/>
      <c r="AC50" s="5"/>
      <c r="AD50" s="5"/>
      <c r="AE50" s="5"/>
      <c r="AG50" s="55" t="b">
        <f t="shared" si="1"/>
        <v>0</v>
      </c>
      <c r="AH50" s="55" t="b">
        <f t="shared" si="2"/>
        <v>0</v>
      </c>
      <c r="AI50" s="55">
        <f t="shared" si="3"/>
        <v>0</v>
      </c>
      <c r="AJ50" s="55">
        <f t="shared" si="4"/>
        <v>0</v>
      </c>
      <c r="AK50" s="55">
        <f t="shared" si="5"/>
        <v>0</v>
      </c>
      <c r="AL50" s="56" t="b">
        <f t="shared" si="6"/>
        <v>0</v>
      </c>
      <c r="AM50" s="56" t="b">
        <f t="shared" si="7"/>
        <v>0</v>
      </c>
      <c r="AN50" s="56">
        <f t="shared" si="8"/>
        <v>0</v>
      </c>
      <c r="AO50" s="56">
        <f t="shared" si="9"/>
        <v>0</v>
      </c>
      <c r="AP50" s="56">
        <f t="shared" si="10"/>
        <v>0</v>
      </c>
      <c r="AQ50" s="57" t="b">
        <f t="shared" si="11"/>
        <v>0</v>
      </c>
      <c r="AR50" s="57" t="b">
        <f t="shared" si="12"/>
        <v>0</v>
      </c>
      <c r="AS50" s="57">
        <f t="shared" si="13"/>
        <v>0</v>
      </c>
      <c r="AT50" s="57">
        <f t="shared" si="14"/>
        <v>0</v>
      </c>
      <c r="AU50" s="57">
        <f t="shared" si="15"/>
        <v>0</v>
      </c>
    </row>
    <row r="51" spans="1:47" ht="12.75" customHeight="1">
      <c r="A51" s="7">
        <v>47</v>
      </c>
      <c r="B51" s="16"/>
      <c r="C51" s="16"/>
      <c r="D51" s="16"/>
      <c r="E51" s="64"/>
      <c r="F51" s="46">
        <f t="shared" si="16"/>
        <v>0</v>
      </c>
      <c r="G51" s="47"/>
      <c r="H51" s="48">
        <f t="shared" si="17"/>
        <v>0</v>
      </c>
      <c r="I51" s="47"/>
      <c r="J51" s="49">
        <f t="shared" si="18"/>
        <v>0</v>
      </c>
      <c r="K51" s="50"/>
      <c r="L51" s="51">
        <f t="shared" si="19"/>
        <v>0</v>
      </c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2"/>
      <c r="AB51" s="5"/>
      <c r="AC51" s="5"/>
      <c r="AD51" s="5"/>
      <c r="AE51" s="5"/>
      <c r="AG51" s="55" t="b">
        <f t="shared" si="1"/>
        <v>0</v>
      </c>
      <c r="AH51" s="55" t="b">
        <f t="shared" si="2"/>
        <v>0</v>
      </c>
      <c r="AI51" s="55">
        <f t="shared" si="3"/>
        <v>0</v>
      </c>
      <c r="AJ51" s="55">
        <f t="shared" si="4"/>
        <v>0</v>
      </c>
      <c r="AK51" s="55">
        <f t="shared" si="5"/>
        <v>0</v>
      </c>
      <c r="AL51" s="56" t="b">
        <f t="shared" si="6"/>
        <v>0</v>
      </c>
      <c r="AM51" s="56" t="b">
        <f t="shared" si="7"/>
        <v>0</v>
      </c>
      <c r="AN51" s="56">
        <f t="shared" si="8"/>
        <v>0</v>
      </c>
      <c r="AO51" s="56">
        <f t="shared" si="9"/>
        <v>0</v>
      </c>
      <c r="AP51" s="56">
        <f t="shared" si="10"/>
        <v>0</v>
      </c>
      <c r="AQ51" s="57" t="b">
        <f t="shared" si="11"/>
        <v>0</v>
      </c>
      <c r="AR51" s="57" t="b">
        <f t="shared" si="12"/>
        <v>0</v>
      </c>
      <c r="AS51" s="57">
        <f t="shared" si="13"/>
        <v>0</v>
      </c>
      <c r="AT51" s="57">
        <f t="shared" si="14"/>
        <v>0</v>
      </c>
      <c r="AU51" s="57">
        <f t="shared" si="15"/>
        <v>0</v>
      </c>
    </row>
    <row r="52" spans="1:47" ht="12.75">
      <c r="A52" s="7">
        <v>48</v>
      </c>
      <c r="B52" s="16"/>
      <c r="C52" s="16"/>
      <c r="D52" s="16"/>
      <c r="E52" s="64"/>
      <c r="F52" s="46">
        <f t="shared" si="16"/>
        <v>0</v>
      </c>
      <c r="G52" s="47"/>
      <c r="H52" s="48">
        <f t="shared" si="17"/>
        <v>0</v>
      </c>
      <c r="I52" s="47"/>
      <c r="J52" s="49">
        <f t="shared" si="18"/>
        <v>0</v>
      </c>
      <c r="K52" s="50"/>
      <c r="L52" s="51">
        <f t="shared" si="19"/>
        <v>0</v>
      </c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2"/>
      <c r="AB52" s="5"/>
      <c r="AC52" s="5"/>
      <c r="AD52" s="5"/>
      <c r="AE52" s="5"/>
      <c r="AG52" s="55" t="b">
        <f t="shared" si="1"/>
        <v>0</v>
      </c>
      <c r="AH52" s="55" t="b">
        <f t="shared" si="2"/>
        <v>0</v>
      </c>
      <c r="AI52" s="55">
        <f t="shared" si="3"/>
        <v>0</v>
      </c>
      <c r="AJ52" s="55">
        <f t="shared" si="4"/>
        <v>0</v>
      </c>
      <c r="AK52" s="55">
        <f t="shared" si="5"/>
        <v>0</v>
      </c>
      <c r="AL52" s="56" t="b">
        <f t="shared" si="6"/>
        <v>0</v>
      </c>
      <c r="AM52" s="56" t="b">
        <f t="shared" si="7"/>
        <v>0</v>
      </c>
      <c r="AN52" s="56">
        <f t="shared" si="8"/>
        <v>0</v>
      </c>
      <c r="AO52" s="56">
        <f t="shared" si="9"/>
        <v>0</v>
      </c>
      <c r="AP52" s="56">
        <f t="shared" si="10"/>
        <v>0</v>
      </c>
      <c r="AQ52" s="57" t="b">
        <f t="shared" si="11"/>
        <v>0</v>
      </c>
      <c r="AR52" s="57" t="b">
        <f t="shared" si="12"/>
        <v>0</v>
      </c>
      <c r="AS52" s="57">
        <f t="shared" si="13"/>
        <v>0</v>
      </c>
      <c r="AT52" s="57">
        <f t="shared" si="14"/>
        <v>0</v>
      </c>
      <c r="AU52" s="57">
        <f t="shared" si="15"/>
        <v>0</v>
      </c>
    </row>
    <row r="53" spans="1:47" ht="12.75">
      <c r="A53" s="7">
        <v>49</v>
      </c>
      <c r="B53" s="15"/>
      <c r="C53" s="12"/>
      <c r="D53" s="63"/>
      <c r="E53" s="64"/>
      <c r="F53" s="46">
        <f t="shared" si="16"/>
        <v>0</v>
      </c>
      <c r="G53" s="47"/>
      <c r="H53" s="48">
        <f t="shared" si="17"/>
        <v>0</v>
      </c>
      <c r="I53" s="47"/>
      <c r="J53" s="49">
        <f t="shared" si="18"/>
        <v>0</v>
      </c>
      <c r="K53" s="50"/>
      <c r="L53" s="51">
        <f t="shared" si="19"/>
        <v>0</v>
      </c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2"/>
      <c r="AB53" s="5"/>
      <c r="AC53" s="5"/>
      <c r="AD53" s="5"/>
      <c r="AE53" s="5"/>
      <c r="AG53" s="55" t="b">
        <f t="shared" si="1"/>
        <v>0</v>
      </c>
      <c r="AH53" s="55" t="b">
        <f t="shared" si="2"/>
        <v>0</v>
      </c>
      <c r="AI53" s="55">
        <f t="shared" si="3"/>
        <v>0</v>
      </c>
      <c r="AJ53" s="55">
        <f t="shared" si="4"/>
        <v>0</v>
      </c>
      <c r="AK53" s="55">
        <f t="shared" si="5"/>
        <v>0</v>
      </c>
      <c r="AL53" s="56" t="b">
        <f t="shared" si="6"/>
        <v>0</v>
      </c>
      <c r="AM53" s="56" t="b">
        <f t="shared" si="7"/>
        <v>0</v>
      </c>
      <c r="AN53" s="56">
        <f t="shared" si="8"/>
        <v>0</v>
      </c>
      <c r="AO53" s="56">
        <f t="shared" si="9"/>
        <v>0</v>
      </c>
      <c r="AP53" s="56">
        <f t="shared" si="10"/>
        <v>0</v>
      </c>
      <c r="AQ53" s="57" t="b">
        <f t="shared" si="11"/>
        <v>0</v>
      </c>
      <c r="AR53" s="57" t="b">
        <f t="shared" si="12"/>
        <v>0</v>
      </c>
      <c r="AS53" s="57">
        <f t="shared" si="13"/>
        <v>0</v>
      </c>
      <c r="AT53" s="57">
        <f t="shared" si="14"/>
        <v>0</v>
      </c>
      <c r="AU53" s="57">
        <f t="shared" si="15"/>
        <v>0</v>
      </c>
    </row>
    <row r="54" spans="1:47" ht="12.75">
      <c r="A54" s="7">
        <v>50</v>
      </c>
      <c r="B54" s="15"/>
      <c r="C54" s="12"/>
      <c r="D54" s="63"/>
      <c r="E54" s="64"/>
      <c r="F54" s="46">
        <f t="shared" si="16"/>
        <v>0</v>
      </c>
      <c r="G54" s="47"/>
      <c r="H54" s="48">
        <f t="shared" si="17"/>
        <v>0</v>
      </c>
      <c r="I54" s="47"/>
      <c r="J54" s="49">
        <f t="shared" si="18"/>
        <v>0</v>
      </c>
      <c r="K54" s="50"/>
      <c r="L54" s="51">
        <f t="shared" si="19"/>
        <v>0</v>
      </c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5"/>
      <c r="AC54" s="5"/>
      <c r="AD54" s="5"/>
      <c r="AE54" s="5"/>
      <c r="AG54" s="55" t="b">
        <f t="shared" si="1"/>
        <v>0</v>
      </c>
      <c r="AH54" s="55" t="b">
        <f t="shared" si="2"/>
        <v>0</v>
      </c>
      <c r="AI54" s="55">
        <f t="shared" si="3"/>
        <v>0</v>
      </c>
      <c r="AJ54" s="55">
        <f t="shared" si="4"/>
        <v>0</v>
      </c>
      <c r="AK54" s="55">
        <f t="shared" si="5"/>
        <v>0</v>
      </c>
      <c r="AL54" s="56" t="b">
        <f t="shared" si="6"/>
        <v>0</v>
      </c>
      <c r="AM54" s="56" t="b">
        <f t="shared" si="7"/>
        <v>0</v>
      </c>
      <c r="AN54" s="56">
        <f t="shared" si="8"/>
        <v>0</v>
      </c>
      <c r="AO54" s="56">
        <f t="shared" si="9"/>
        <v>0</v>
      </c>
      <c r="AP54" s="56">
        <f t="shared" si="10"/>
        <v>0</v>
      </c>
      <c r="AQ54" s="57" t="b">
        <f t="shared" si="11"/>
        <v>0</v>
      </c>
      <c r="AR54" s="57" t="b">
        <f t="shared" si="12"/>
        <v>0</v>
      </c>
      <c r="AS54" s="57">
        <f t="shared" si="13"/>
        <v>0</v>
      </c>
      <c r="AT54" s="57">
        <f t="shared" si="14"/>
        <v>0</v>
      </c>
      <c r="AU54" s="57">
        <f t="shared" si="15"/>
        <v>0</v>
      </c>
    </row>
    <row r="55" spans="1:45" ht="12.75">
      <c r="A55" s="52"/>
      <c r="B55" s="25"/>
      <c r="C55" s="25"/>
      <c r="D55" s="25"/>
      <c r="E55" s="25"/>
      <c r="F55" s="25">
        <f>SUM(F5:F54)</f>
        <v>817</v>
      </c>
      <c r="G55" s="25"/>
      <c r="H55" s="25">
        <f>SUM(H5:H54)</f>
        <v>802</v>
      </c>
      <c r="I55" s="25"/>
      <c r="J55" s="25">
        <f>SUM(J5:J54)</f>
        <v>732</v>
      </c>
      <c r="K55" s="25"/>
      <c r="L55" s="25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5"/>
      <c r="AC55" s="5"/>
      <c r="AD55" s="5"/>
      <c r="AE55" s="5"/>
      <c r="AR55" s="65"/>
      <c r="AS55" s="65"/>
    </row>
    <row r="56" spans="1:31" ht="12.75">
      <c r="A56" s="52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5"/>
      <c r="AC56" s="5"/>
      <c r="AD56" s="5"/>
      <c r="AE56" s="5"/>
    </row>
    <row r="57" spans="1:31" ht="12.7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5"/>
      <c r="AC57" s="5"/>
      <c r="AD57" s="5"/>
      <c r="AE57" s="5"/>
    </row>
    <row r="58" spans="1:31" ht="12.75">
      <c r="A58" s="52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  <c r="AB58" s="5"/>
      <c r="AC58" s="5"/>
      <c r="AD58" s="5"/>
      <c r="AE58" s="5"/>
    </row>
    <row r="59" spans="1:31" ht="12.7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</row>
  </sheetData>
  <mergeCells count="7">
    <mergeCell ref="A1:AB1"/>
    <mergeCell ref="A2:B2"/>
    <mergeCell ref="J2:L2"/>
    <mergeCell ref="A3:D3"/>
    <mergeCell ref="E3:F3"/>
    <mergeCell ref="G3:H3"/>
    <mergeCell ref="I3:K3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68"/>
  <sheetViews>
    <sheetView tabSelected="1" workbookViewId="0" topLeftCell="A1">
      <pane xSplit="4" topLeftCell="E1" activePane="topRight" state="frozen"/>
      <selection pane="topLeft" activeCell="A1" sqref="A1"/>
      <selection pane="topRight" activeCell="B12" sqref="B12"/>
    </sheetView>
  </sheetViews>
  <sheetFormatPr defaultColWidth="11.421875" defaultRowHeight="12.75"/>
  <cols>
    <col min="1" max="1" width="3.28125" style="0" customWidth="1"/>
    <col min="2" max="2" width="26.00390625" style="0" customWidth="1"/>
    <col min="3" max="3" width="5.8515625" style="0" customWidth="1"/>
    <col min="4" max="4" width="7.28125" style="0" customWidth="1"/>
    <col min="5" max="22" width="4.421875" style="0" customWidth="1"/>
    <col min="23" max="25" width="3.7109375" style="0" customWidth="1"/>
    <col min="26" max="26" width="0.13671875" style="0" customWidth="1"/>
    <col min="27" max="27" width="6.28125" style="0" customWidth="1"/>
  </cols>
  <sheetData>
    <row r="1" ht="91.5" customHeight="1"/>
    <row r="2" spans="1:27" ht="27.75" customHeight="1" thickBot="1">
      <c r="A2" s="1"/>
      <c r="B2" s="2" t="s">
        <v>64</v>
      </c>
      <c r="C2" s="3"/>
      <c r="D2" s="3"/>
      <c r="E2" s="3"/>
      <c r="F2" s="3"/>
      <c r="G2" s="3"/>
      <c r="H2" s="3"/>
      <c r="I2" s="3"/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3.5" customHeight="1">
      <c r="A3" s="4"/>
      <c r="B3" s="5"/>
      <c r="C3" s="5"/>
      <c r="D3" s="5"/>
      <c r="E3" s="151" t="s">
        <v>104</v>
      </c>
      <c r="F3" s="152"/>
      <c r="G3" s="152"/>
      <c r="H3" s="151" t="s">
        <v>96</v>
      </c>
      <c r="I3" s="152"/>
      <c r="J3" s="153"/>
      <c r="K3" s="152" t="s">
        <v>112</v>
      </c>
      <c r="L3" s="152"/>
      <c r="M3" s="153"/>
      <c r="N3" s="151" t="s">
        <v>111</v>
      </c>
      <c r="O3" s="152"/>
      <c r="P3" s="153"/>
      <c r="Q3" s="151" t="s">
        <v>118</v>
      </c>
      <c r="R3" s="152"/>
      <c r="S3" s="152"/>
      <c r="T3" s="151" t="s">
        <v>120</v>
      </c>
      <c r="U3" s="152"/>
      <c r="V3" s="153"/>
      <c r="W3" s="151"/>
      <c r="X3" s="152"/>
      <c r="Y3" s="153"/>
      <c r="Z3" s="5"/>
      <c r="AA3" s="5" t="s">
        <v>0</v>
      </c>
    </row>
    <row r="4" spans="1:27" ht="13.5" customHeight="1">
      <c r="A4" s="4"/>
      <c r="B4" s="5"/>
      <c r="C4" s="5"/>
      <c r="D4" s="5"/>
      <c r="E4" s="154">
        <v>38480</v>
      </c>
      <c r="F4" s="124"/>
      <c r="G4" s="124"/>
      <c r="H4" s="154">
        <v>38494</v>
      </c>
      <c r="I4" s="124"/>
      <c r="J4" s="155"/>
      <c r="K4" s="124">
        <v>38543</v>
      </c>
      <c r="L4" s="124"/>
      <c r="M4" s="155"/>
      <c r="N4" s="156" t="s">
        <v>117</v>
      </c>
      <c r="O4" s="124"/>
      <c r="P4" s="155"/>
      <c r="Q4" s="154">
        <v>38606</v>
      </c>
      <c r="R4" s="124"/>
      <c r="S4" s="124"/>
      <c r="T4" s="154">
        <v>38620</v>
      </c>
      <c r="U4" s="124"/>
      <c r="V4" s="155"/>
      <c r="W4" s="154"/>
      <c r="X4" s="124"/>
      <c r="Y4" s="155"/>
      <c r="Z4" s="5"/>
      <c r="AA4" s="5"/>
    </row>
    <row r="5" spans="1:27" ht="12.75">
      <c r="A5" s="6" t="s">
        <v>1</v>
      </c>
      <c r="B5" s="6" t="s">
        <v>2</v>
      </c>
      <c r="C5" s="6" t="s">
        <v>3</v>
      </c>
      <c r="D5" s="7" t="s">
        <v>4</v>
      </c>
      <c r="E5" s="8">
        <v>1</v>
      </c>
      <c r="F5" s="6">
        <v>2</v>
      </c>
      <c r="G5" s="7">
        <v>3</v>
      </c>
      <c r="H5" s="8">
        <v>1</v>
      </c>
      <c r="I5" s="6">
        <v>2</v>
      </c>
      <c r="J5" s="9">
        <v>3</v>
      </c>
      <c r="K5" s="10">
        <v>1</v>
      </c>
      <c r="L5" s="6">
        <v>2</v>
      </c>
      <c r="M5" s="9">
        <v>3</v>
      </c>
      <c r="N5" s="8">
        <v>1</v>
      </c>
      <c r="O5" s="6">
        <v>2</v>
      </c>
      <c r="P5" s="9">
        <v>3</v>
      </c>
      <c r="Q5" s="8">
        <v>1</v>
      </c>
      <c r="R5" s="6">
        <v>2</v>
      </c>
      <c r="S5" s="7">
        <v>3</v>
      </c>
      <c r="T5" s="8">
        <v>1</v>
      </c>
      <c r="U5" s="6">
        <v>2</v>
      </c>
      <c r="V5" s="9">
        <v>3</v>
      </c>
      <c r="W5" s="8">
        <v>1</v>
      </c>
      <c r="X5" s="6">
        <v>2</v>
      </c>
      <c r="Y5" s="9">
        <v>3</v>
      </c>
      <c r="Z5" s="10"/>
      <c r="AA5" s="6"/>
    </row>
    <row r="6" spans="1:29" ht="12.75" customHeight="1">
      <c r="A6" s="6">
        <v>1</v>
      </c>
      <c r="B6" s="15" t="s">
        <v>97</v>
      </c>
      <c r="C6" s="12">
        <v>10</v>
      </c>
      <c r="D6" s="13" t="s">
        <v>6</v>
      </c>
      <c r="E6" s="8">
        <v>60</v>
      </c>
      <c r="F6" s="75">
        <v>60</v>
      </c>
      <c r="G6" s="86">
        <v>60</v>
      </c>
      <c r="H6" s="8">
        <v>43</v>
      </c>
      <c r="I6" s="27">
        <v>20</v>
      </c>
      <c r="J6" s="28">
        <v>43</v>
      </c>
      <c r="K6" s="87">
        <v>60</v>
      </c>
      <c r="L6" s="88">
        <v>60</v>
      </c>
      <c r="M6" s="75">
        <v>50</v>
      </c>
      <c r="N6" s="8"/>
      <c r="O6" s="6"/>
      <c r="P6" s="9"/>
      <c r="Q6" s="110">
        <v>60</v>
      </c>
      <c r="R6" s="110">
        <v>60</v>
      </c>
      <c r="S6" s="136">
        <v>60</v>
      </c>
      <c r="T6" s="137">
        <v>60</v>
      </c>
      <c r="U6" s="138">
        <v>41</v>
      </c>
      <c r="V6" s="138">
        <v>0</v>
      </c>
      <c r="W6" s="8"/>
      <c r="X6" s="6"/>
      <c r="Y6" s="9"/>
      <c r="Z6" s="10"/>
      <c r="AA6" s="14">
        <f aca="true" t="shared" si="0" ref="AA6:AA33">SUM(E6:Y6)</f>
        <v>737</v>
      </c>
      <c r="AB6">
        <v>60</v>
      </c>
      <c r="AC6">
        <v>1</v>
      </c>
    </row>
    <row r="7" spans="1:29" ht="12.75">
      <c r="A7" s="6">
        <v>2</v>
      </c>
      <c r="B7" s="69" t="s">
        <v>95</v>
      </c>
      <c r="C7" s="114">
        <v>41</v>
      </c>
      <c r="D7" s="71" t="s">
        <v>5</v>
      </c>
      <c r="E7" s="8">
        <v>39</v>
      </c>
      <c r="F7" s="75">
        <v>43</v>
      </c>
      <c r="G7" s="86">
        <v>50</v>
      </c>
      <c r="H7" s="119">
        <v>39</v>
      </c>
      <c r="I7" s="84">
        <v>0</v>
      </c>
      <c r="J7" s="116">
        <v>33</v>
      </c>
      <c r="K7" s="87">
        <v>54</v>
      </c>
      <c r="L7" s="88">
        <v>43</v>
      </c>
      <c r="M7" s="75">
        <v>47</v>
      </c>
      <c r="N7" s="8"/>
      <c r="O7" s="6"/>
      <c r="P7" s="9"/>
      <c r="Q7" s="6">
        <v>47</v>
      </c>
      <c r="R7" s="6">
        <v>50</v>
      </c>
      <c r="S7" s="7">
        <v>47</v>
      </c>
      <c r="T7" s="132">
        <v>54</v>
      </c>
      <c r="U7" s="88">
        <v>60</v>
      </c>
      <c r="V7" s="88">
        <v>60</v>
      </c>
      <c r="W7" s="8"/>
      <c r="X7" s="6"/>
      <c r="Y7" s="9"/>
      <c r="Z7" s="10"/>
      <c r="AA7" s="14">
        <f t="shared" si="0"/>
        <v>666</v>
      </c>
      <c r="AB7">
        <v>54</v>
      </c>
      <c r="AC7">
        <v>2</v>
      </c>
    </row>
    <row r="8" spans="1:27" ht="12.75">
      <c r="A8" s="6">
        <v>3</v>
      </c>
      <c r="B8" s="15" t="s">
        <v>58</v>
      </c>
      <c r="C8" s="12">
        <v>6</v>
      </c>
      <c r="D8" s="13" t="s">
        <v>8</v>
      </c>
      <c r="E8" s="8">
        <v>45</v>
      </c>
      <c r="F8" s="75">
        <v>35</v>
      </c>
      <c r="G8" s="86">
        <v>45</v>
      </c>
      <c r="H8" s="119">
        <v>54</v>
      </c>
      <c r="I8" s="84">
        <v>47</v>
      </c>
      <c r="J8" s="116">
        <v>47</v>
      </c>
      <c r="K8" s="87">
        <v>50</v>
      </c>
      <c r="L8" s="88">
        <v>54</v>
      </c>
      <c r="M8" s="75">
        <v>54</v>
      </c>
      <c r="N8" s="8"/>
      <c r="O8" s="6"/>
      <c r="P8" s="9"/>
      <c r="Q8" s="6">
        <v>18</v>
      </c>
      <c r="R8" s="6">
        <v>22</v>
      </c>
      <c r="S8" s="7">
        <v>41</v>
      </c>
      <c r="T8" s="132">
        <v>47</v>
      </c>
      <c r="U8" s="88">
        <v>47</v>
      </c>
      <c r="V8" s="88">
        <v>47</v>
      </c>
      <c r="W8" s="8"/>
      <c r="X8" s="6"/>
      <c r="Y8" s="9"/>
      <c r="Z8" s="10"/>
      <c r="AA8" s="14">
        <f>SUM(E8:Y8)</f>
        <v>653</v>
      </c>
    </row>
    <row r="9" spans="1:29" ht="12.75" customHeight="1">
      <c r="A9" s="6">
        <v>4</v>
      </c>
      <c r="B9" s="69" t="s">
        <v>63</v>
      </c>
      <c r="C9" s="70">
        <v>48</v>
      </c>
      <c r="D9" s="71" t="s">
        <v>5</v>
      </c>
      <c r="E9" s="8">
        <v>50</v>
      </c>
      <c r="F9" s="75">
        <v>29</v>
      </c>
      <c r="G9" s="86">
        <v>47</v>
      </c>
      <c r="H9" s="119">
        <v>27</v>
      </c>
      <c r="I9" s="84">
        <v>37</v>
      </c>
      <c r="J9" s="116">
        <v>41</v>
      </c>
      <c r="K9" s="87">
        <v>43</v>
      </c>
      <c r="L9" s="88">
        <v>50</v>
      </c>
      <c r="M9" s="75">
        <v>39</v>
      </c>
      <c r="N9" s="8"/>
      <c r="O9" s="6"/>
      <c r="P9" s="9"/>
      <c r="Q9" s="6">
        <v>54</v>
      </c>
      <c r="R9" s="6">
        <v>54</v>
      </c>
      <c r="S9" s="7">
        <v>50</v>
      </c>
      <c r="T9" s="132">
        <v>43</v>
      </c>
      <c r="U9" s="88">
        <v>39</v>
      </c>
      <c r="V9" s="88">
        <v>50</v>
      </c>
      <c r="W9" s="8"/>
      <c r="X9" s="6"/>
      <c r="Y9" s="9"/>
      <c r="Z9" s="10"/>
      <c r="AA9" s="14">
        <f t="shared" si="0"/>
        <v>653</v>
      </c>
      <c r="AB9">
        <v>50</v>
      </c>
      <c r="AC9">
        <v>3</v>
      </c>
    </row>
    <row r="10" spans="1:29" ht="12.75">
      <c r="A10" s="6">
        <v>5</v>
      </c>
      <c r="B10" s="77" t="s">
        <v>98</v>
      </c>
      <c r="C10" s="23">
        <v>2</v>
      </c>
      <c r="D10" s="13" t="s">
        <v>8</v>
      </c>
      <c r="E10" s="8">
        <v>14</v>
      </c>
      <c r="F10" s="75">
        <v>22</v>
      </c>
      <c r="G10" s="86">
        <v>25</v>
      </c>
      <c r="H10" s="119">
        <v>47</v>
      </c>
      <c r="I10" s="84">
        <v>60</v>
      </c>
      <c r="J10" s="116">
        <v>54</v>
      </c>
      <c r="K10" s="87">
        <v>47</v>
      </c>
      <c r="L10" s="88">
        <v>47</v>
      </c>
      <c r="M10" s="75">
        <v>45</v>
      </c>
      <c r="N10" s="8"/>
      <c r="O10" s="6"/>
      <c r="P10" s="9"/>
      <c r="Q10" s="6">
        <v>35</v>
      </c>
      <c r="R10" s="6">
        <v>43</v>
      </c>
      <c r="S10" s="7">
        <v>37</v>
      </c>
      <c r="T10" s="132">
        <v>50</v>
      </c>
      <c r="U10" s="88">
        <v>50</v>
      </c>
      <c r="V10" s="88">
        <v>54</v>
      </c>
      <c r="W10" s="8"/>
      <c r="X10" s="6"/>
      <c r="Y10" s="9"/>
      <c r="Z10" s="10"/>
      <c r="AA10" s="14">
        <f t="shared" si="0"/>
        <v>630</v>
      </c>
      <c r="AB10">
        <v>45</v>
      </c>
      <c r="AC10">
        <v>5</v>
      </c>
    </row>
    <row r="11" spans="1:29" ht="12.75">
      <c r="A11" s="6">
        <v>6</v>
      </c>
      <c r="B11" s="15" t="s">
        <v>67</v>
      </c>
      <c r="C11" s="12">
        <v>5</v>
      </c>
      <c r="D11" s="13" t="s">
        <v>8</v>
      </c>
      <c r="E11" s="8">
        <v>31</v>
      </c>
      <c r="F11" s="75">
        <v>47</v>
      </c>
      <c r="G11" s="86">
        <v>43</v>
      </c>
      <c r="H11" s="119">
        <v>41</v>
      </c>
      <c r="I11" s="84">
        <v>45</v>
      </c>
      <c r="J11" s="116">
        <v>39</v>
      </c>
      <c r="K11" s="87">
        <v>33</v>
      </c>
      <c r="L11" s="88">
        <v>37</v>
      </c>
      <c r="M11" s="75">
        <v>37</v>
      </c>
      <c r="N11" s="8"/>
      <c r="O11" s="6"/>
      <c r="P11" s="9"/>
      <c r="Q11" s="6">
        <v>50</v>
      </c>
      <c r="R11" s="6">
        <v>35</v>
      </c>
      <c r="S11" s="7">
        <v>43</v>
      </c>
      <c r="T11" s="132">
        <v>39</v>
      </c>
      <c r="U11" s="88">
        <v>43</v>
      </c>
      <c r="V11" s="88">
        <v>33</v>
      </c>
      <c r="W11" s="8"/>
      <c r="X11" s="6"/>
      <c r="Y11" s="9"/>
      <c r="Z11" s="10"/>
      <c r="AA11" s="14">
        <f t="shared" si="0"/>
        <v>596</v>
      </c>
      <c r="AB11">
        <v>43</v>
      </c>
      <c r="AC11">
        <v>6</v>
      </c>
    </row>
    <row r="12" spans="1:29" ht="12.75">
      <c r="A12" s="6">
        <v>7</v>
      </c>
      <c r="B12" s="69" t="s">
        <v>86</v>
      </c>
      <c r="C12" s="70">
        <v>40</v>
      </c>
      <c r="D12" s="71" t="s">
        <v>5</v>
      </c>
      <c r="E12" s="8">
        <v>23</v>
      </c>
      <c r="F12" s="75">
        <v>31</v>
      </c>
      <c r="G12" s="86">
        <v>27</v>
      </c>
      <c r="H12" s="8">
        <v>26</v>
      </c>
      <c r="I12" s="6">
        <v>39</v>
      </c>
      <c r="J12" s="9">
        <v>31</v>
      </c>
      <c r="K12" s="87">
        <v>45</v>
      </c>
      <c r="L12" s="88">
        <v>39</v>
      </c>
      <c r="M12" s="75">
        <v>43</v>
      </c>
      <c r="N12" s="8"/>
      <c r="O12" s="6"/>
      <c r="P12" s="9"/>
      <c r="Q12" s="68">
        <v>45</v>
      </c>
      <c r="R12" s="68">
        <v>41</v>
      </c>
      <c r="S12" s="74">
        <v>45</v>
      </c>
      <c r="T12" s="134">
        <v>45</v>
      </c>
      <c r="U12" s="99">
        <v>54</v>
      </c>
      <c r="V12" s="99">
        <v>45</v>
      </c>
      <c r="W12" s="8"/>
      <c r="X12" s="6"/>
      <c r="Y12" s="9"/>
      <c r="Z12" s="10"/>
      <c r="AA12" s="14">
        <f t="shared" si="0"/>
        <v>579</v>
      </c>
      <c r="AB12">
        <v>41</v>
      </c>
      <c r="AC12">
        <v>7</v>
      </c>
    </row>
    <row r="13" spans="1:29" ht="12.75">
      <c r="A13" s="6">
        <v>8</v>
      </c>
      <c r="B13" s="15" t="s">
        <v>57</v>
      </c>
      <c r="C13" s="12">
        <v>3</v>
      </c>
      <c r="D13" s="13" t="s">
        <v>8</v>
      </c>
      <c r="E13" s="8">
        <v>47</v>
      </c>
      <c r="F13" s="75">
        <v>54</v>
      </c>
      <c r="G13" s="86">
        <v>54</v>
      </c>
      <c r="H13" s="8">
        <v>50</v>
      </c>
      <c r="I13" s="6">
        <v>16</v>
      </c>
      <c r="J13" s="9">
        <v>45</v>
      </c>
      <c r="K13" s="87">
        <v>31</v>
      </c>
      <c r="L13" s="88">
        <v>29</v>
      </c>
      <c r="M13" s="75">
        <v>24</v>
      </c>
      <c r="N13" s="8"/>
      <c r="O13" s="6"/>
      <c r="P13" s="9"/>
      <c r="Q13" s="109">
        <v>39</v>
      </c>
      <c r="R13" s="109">
        <v>45</v>
      </c>
      <c r="S13" s="130">
        <v>29</v>
      </c>
      <c r="T13" s="131">
        <v>41</v>
      </c>
      <c r="U13" s="109">
        <v>31</v>
      </c>
      <c r="V13" s="109">
        <v>23</v>
      </c>
      <c r="W13" s="8"/>
      <c r="X13" s="6"/>
      <c r="Y13" s="9"/>
      <c r="Z13" s="10"/>
      <c r="AA13" s="14">
        <f t="shared" si="0"/>
        <v>558</v>
      </c>
      <c r="AB13">
        <v>39</v>
      </c>
      <c r="AC13">
        <v>8</v>
      </c>
    </row>
    <row r="14" spans="1:29" ht="12.75">
      <c r="A14" s="6">
        <v>9</v>
      </c>
      <c r="B14" s="69" t="s">
        <v>60</v>
      </c>
      <c r="C14" s="70">
        <v>47</v>
      </c>
      <c r="D14" s="71" t="s">
        <v>5</v>
      </c>
      <c r="E14" s="8">
        <v>33</v>
      </c>
      <c r="F14" s="75">
        <v>26</v>
      </c>
      <c r="G14" s="86">
        <v>33</v>
      </c>
      <c r="H14" s="8">
        <v>31</v>
      </c>
      <c r="I14" s="6">
        <v>26</v>
      </c>
      <c r="J14" s="9">
        <v>35</v>
      </c>
      <c r="K14" s="87">
        <v>29</v>
      </c>
      <c r="L14" s="89">
        <v>18</v>
      </c>
      <c r="M14" s="75">
        <v>35</v>
      </c>
      <c r="N14" s="8"/>
      <c r="O14" s="6"/>
      <c r="P14" s="9"/>
      <c r="Q14" s="6">
        <v>29</v>
      </c>
      <c r="R14" s="6">
        <v>31</v>
      </c>
      <c r="S14" s="7">
        <v>39</v>
      </c>
      <c r="T14" s="132">
        <v>37</v>
      </c>
      <c r="U14" s="88">
        <v>37</v>
      </c>
      <c r="V14" s="88">
        <v>43</v>
      </c>
      <c r="W14" s="8"/>
      <c r="X14" s="6"/>
      <c r="Y14" s="9"/>
      <c r="Z14" s="10"/>
      <c r="AA14" s="14">
        <f t="shared" si="0"/>
        <v>482</v>
      </c>
      <c r="AB14">
        <v>37</v>
      </c>
      <c r="AC14">
        <v>9</v>
      </c>
    </row>
    <row r="15" spans="1:29" ht="12.75">
      <c r="A15" s="6">
        <v>10</v>
      </c>
      <c r="B15" s="69" t="s">
        <v>62</v>
      </c>
      <c r="C15" s="70">
        <v>49</v>
      </c>
      <c r="D15" s="71" t="s">
        <v>5</v>
      </c>
      <c r="E15" s="8">
        <v>35</v>
      </c>
      <c r="F15" s="75">
        <v>37</v>
      </c>
      <c r="G15" s="86">
        <v>37</v>
      </c>
      <c r="H15" s="120">
        <v>37</v>
      </c>
      <c r="I15" s="85">
        <v>33</v>
      </c>
      <c r="J15" s="117">
        <v>27</v>
      </c>
      <c r="K15" s="87">
        <v>41</v>
      </c>
      <c r="L15" s="88">
        <v>41</v>
      </c>
      <c r="M15" s="75">
        <v>23</v>
      </c>
      <c r="N15" s="8"/>
      <c r="O15" s="6"/>
      <c r="P15" s="9"/>
      <c r="Q15" s="6">
        <v>33</v>
      </c>
      <c r="R15" s="6">
        <v>47</v>
      </c>
      <c r="S15" s="7">
        <v>0</v>
      </c>
      <c r="T15" s="132">
        <v>16</v>
      </c>
      <c r="U15" s="88">
        <v>45</v>
      </c>
      <c r="V15" s="88">
        <v>0</v>
      </c>
      <c r="W15" s="8"/>
      <c r="X15" s="6"/>
      <c r="Y15" s="9"/>
      <c r="Z15" s="10"/>
      <c r="AA15" s="14">
        <f t="shared" si="0"/>
        <v>452</v>
      </c>
      <c r="AB15">
        <v>35</v>
      </c>
      <c r="AC15">
        <v>10</v>
      </c>
    </row>
    <row r="16" spans="1:29" ht="12.75">
      <c r="A16" s="6">
        <v>11</v>
      </c>
      <c r="B16" s="15" t="s">
        <v>78</v>
      </c>
      <c r="C16" s="12">
        <v>11</v>
      </c>
      <c r="D16" s="63" t="s">
        <v>6</v>
      </c>
      <c r="E16" s="8">
        <v>41</v>
      </c>
      <c r="F16" s="75">
        <v>45</v>
      </c>
      <c r="G16" s="86">
        <v>35</v>
      </c>
      <c r="H16" s="119">
        <v>17</v>
      </c>
      <c r="I16" s="84">
        <v>41</v>
      </c>
      <c r="J16" s="116">
        <v>37</v>
      </c>
      <c r="K16" s="87">
        <v>35</v>
      </c>
      <c r="L16" s="88">
        <v>31</v>
      </c>
      <c r="M16" s="75">
        <v>0</v>
      </c>
      <c r="N16" s="8"/>
      <c r="O16" s="6"/>
      <c r="P16" s="9"/>
      <c r="Q16" s="6">
        <v>41</v>
      </c>
      <c r="R16" s="6">
        <v>39</v>
      </c>
      <c r="S16" s="7">
        <v>54</v>
      </c>
      <c r="T16" s="132">
        <v>22</v>
      </c>
      <c r="U16" s="88">
        <v>0</v>
      </c>
      <c r="V16" s="88">
        <v>0</v>
      </c>
      <c r="W16" s="8"/>
      <c r="X16" s="6"/>
      <c r="Y16" s="9"/>
      <c r="Z16" s="10"/>
      <c r="AA16" s="14">
        <f t="shared" si="0"/>
        <v>438</v>
      </c>
      <c r="AB16">
        <v>33</v>
      </c>
      <c r="AC16">
        <v>11</v>
      </c>
    </row>
    <row r="17" spans="1:29" ht="12.75">
      <c r="A17" s="6">
        <v>12</v>
      </c>
      <c r="B17" s="15" t="s">
        <v>56</v>
      </c>
      <c r="C17" s="12">
        <v>1</v>
      </c>
      <c r="D17" s="63" t="s">
        <v>8</v>
      </c>
      <c r="E17" s="8">
        <v>54</v>
      </c>
      <c r="F17" s="75">
        <v>50</v>
      </c>
      <c r="G17" s="86">
        <v>41</v>
      </c>
      <c r="H17" s="90">
        <v>60</v>
      </c>
      <c r="I17" s="75">
        <v>54</v>
      </c>
      <c r="J17" s="79">
        <v>60</v>
      </c>
      <c r="K17" s="87">
        <v>39</v>
      </c>
      <c r="L17" s="88">
        <v>0</v>
      </c>
      <c r="M17" s="75">
        <v>0</v>
      </c>
      <c r="N17" s="8"/>
      <c r="O17" s="6"/>
      <c r="P17" s="9"/>
      <c r="Q17" s="6">
        <v>43</v>
      </c>
      <c r="R17" s="6">
        <v>33</v>
      </c>
      <c r="S17" s="7">
        <v>0</v>
      </c>
      <c r="T17" s="90" t="s">
        <v>103</v>
      </c>
      <c r="U17" s="6" t="s">
        <v>103</v>
      </c>
      <c r="V17" s="6" t="s">
        <v>103</v>
      </c>
      <c r="W17" s="8"/>
      <c r="X17" s="6"/>
      <c r="Y17" s="9"/>
      <c r="Z17" s="10"/>
      <c r="AA17" s="14">
        <f t="shared" si="0"/>
        <v>434</v>
      </c>
      <c r="AB17">
        <v>31</v>
      </c>
      <c r="AC17">
        <v>12</v>
      </c>
    </row>
    <row r="18" spans="1:29" ht="12.75">
      <c r="A18" s="6">
        <v>13</v>
      </c>
      <c r="B18" s="69" t="s">
        <v>59</v>
      </c>
      <c r="C18" s="70">
        <v>45</v>
      </c>
      <c r="D18" s="72" t="s">
        <v>5</v>
      </c>
      <c r="E18" s="8">
        <v>25</v>
      </c>
      <c r="F18" s="75">
        <v>24</v>
      </c>
      <c r="G18" s="86">
        <v>31</v>
      </c>
      <c r="H18" s="8">
        <v>22</v>
      </c>
      <c r="I18" s="6">
        <v>24</v>
      </c>
      <c r="J18" s="9">
        <v>26</v>
      </c>
      <c r="K18" s="87">
        <v>23</v>
      </c>
      <c r="L18" s="88">
        <v>33</v>
      </c>
      <c r="M18" s="75">
        <v>26</v>
      </c>
      <c r="N18" s="8"/>
      <c r="O18" s="6"/>
      <c r="P18" s="9"/>
      <c r="Q18" s="6">
        <v>22</v>
      </c>
      <c r="R18" s="6">
        <v>25</v>
      </c>
      <c r="S18" s="7">
        <v>31</v>
      </c>
      <c r="T18" s="132">
        <v>27</v>
      </c>
      <c r="U18" s="88">
        <v>35</v>
      </c>
      <c r="V18" s="88">
        <v>39</v>
      </c>
      <c r="W18" s="8"/>
      <c r="X18" s="6"/>
      <c r="Y18" s="9"/>
      <c r="Z18" s="10"/>
      <c r="AA18" s="14">
        <f t="shared" si="0"/>
        <v>413</v>
      </c>
      <c r="AB18">
        <v>29</v>
      </c>
      <c r="AC18">
        <v>13</v>
      </c>
    </row>
    <row r="19" spans="1:29" ht="12.75">
      <c r="A19" s="6">
        <v>14</v>
      </c>
      <c r="B19" s="15" t="s">
        <v>79</v>
      </c>
      <c r="C19" s="12">
        <v>12</v>
      </c>
      <c r="D19" s="63" t="s">
        <v>6</v>
      </c>
      <c r="E19" s="8">
        <v>43</v>
      </c>
      <c r="F19" s="75">
        <v>33</v>
      </c>
      <c r="G19" s="86">
        <v>23</v>
      </c>
      <c r="H19" s="8">
        <v>23</v>
      </c>
      <c r="I19" s="6">
        <v>25</v>
      </c>
      <c r="J19" s="9">
        <v>20</v>
      </c>
      <c r="K19" s="87">
        <v>24</v>
      </c>
      <c r="L19" s="88">
        <v>23</v>
      </c>
      <c r="M19" s="75">
        <v>0</v>
      </c>
      <c r="N19" s="8"/>
      <c r="O19" s="6"/>
      <c r="P19" s="9"/>
      <c r="Q19" s="6">
        <v>20</v>
      </c>
      <c r="R19" s="6">
        <v>26</v>
      </c>
      <c r="S19" s="7">
        <v>33</v>
      </c>
      <c r="T19" s="132">
        <v>26</v>
      </c>
      <c r="U19" s="88">
        <v>29</v>
      </c>
      <c r="V19" s="88">
        <v>31</v>
      </c>
      <c r="W19" s="8"/>
      <c r="X19" s="6"/>
      <c r="Y19" s="9"/>
      <c r="Z19" s="10"/>
      <c r="AA19" s="14">
        <f t="shared" si="0"/>
        <v>379</v>
      </c>
      <c r="AB19">
        <v>27</v>
      </c>
      <c r="AC19">
        <v>14</v>
      </c>
    </row>
    <row r="20" spans="1:29" ht="12.75">
      <c r="A20" s="6">
        <v>15</v>
      </c>
      <c r="B20" s="15" t="s">
        <v>81</v>
      </c>
      <c r="C20" s="12">
        <v>15</v>
      </c>
      <c r="D20" s="63" t="s">
        <v>6</v>
      </c>
      <c r="E20" s="8">
        <v>26</v>
      </c>
      <c r="F20" s="75">
        <v>20</v>
      </c>
      <c r="G20" s="86">
        <v>24</v>
      </c>
      <c r="H20" s="90">
        <v>15</v>
      </c>
      <c r="I20" s="75">
        <v>29</v>
      </c>
      <c r="J20" s="79">
        <v>21</v>
      </c>
      <c r="K20" s="87">
        <v>21</v>
      </c>
      <c r="L20" s="88">
        <v>19</v>
      </c>
      <c r="M20" s="75">
        <v>27</v>
      </c>
      <c r="N20" s="8"/>
      <c r="O20" s="6"/>
      <c r="P20" s="9"/>
      <c r="Q20" s="6">
        <v>37</v>
      </c>
      <c r="R20" s="6">
        <v>37</v>
      </c>
      <c r="S20" s="7">
        <v>21</v>
      </c>
      <c r="T20" s="132">
        <v>24</v>
      </c>
      <c r="U20" s="88">
        <v>24</v>
      </c>
      <c r="V20" s="88">
        <v>29</v>
      </c>
      <c r="W20" s="8"/>
      <c r="X20" s="6"/>
      <c r="Y20" s="9"/>
      <c r="Z20" s="10"/>
      <c r="AA20" s="14">
        <f t="shared" si="0"/>
        <v>374</v>
      </c>
      <c r="AB20">
        <v>26</v>
      </c>
      <c r="AC20">
        <v>15</v>
      </c>
    </row>
    <row r="21" spans="1:29" ht="12.75">
      <c r="A21" s="6">
        <v>16</v>
      </c>
      <c r="B21" s="16" t="s">
        <v>91</v>
      </c>
      <c r="C21" s="6">
        <v>4</v>
      </c>
      <c r="D21" s="23" t="s">
        <v>8</v>
      </c>
      <c r="E21" s="8">
        <v>22</v>
      </c>
      <c r="F21" s="75">
        <v>39</v>
      </c>
      <c r="G21" s="86">
        <v>29</v>
      </c>
      <c r="H21" s="8">
        <v>29</v>
      </c>
      <c r="I21" s="6">
        <v>31</v>
      </c>
      <c r="J21" s="9">
        <v>24</v>
      </c>
      <c r="K21" s="87">
        <v>26</v>
      </c>
      <c r="L21" s="88">
        <v>17</v>
      </c>
      <c r="M21" s="75">
        <v>0</v>
      </c>
      <c r="N21" s="8"/>
      <c r="O21" s="6"/>
      <c r="P21" s="9"/>
      <c r="Q21" s="6">
        <v>27</v>
      </c>
      <c r="R21" s="6">
        <v>27</v>
      </c>
      <c r="S21" s="7">
        <v>27</v>
      </c>
      <c r="T21" s="132">
        <v>33</v>
      </c>
      <c r="U21" s="88">
        <v>0</v>
      </c>
      <c r="V21" s="88">
        <v>0</v>
      </c>
      <c r="W21" s="8"/>
      <c r="X21" s="6"/>
      <c r="Y21" s="9"/>
      <c r="Z21" s="10"/>
      <c r="AA21" s="14">
        <f t="shared" si="0"/>
        <v>331</v>
      </c>
      <c r="AB21">
        <v>25</v>
      </c>
      <c r="AC21">
        <v>16</v>
      </c>
    </row>
    <row r="22" spans="1:29" ht="12.75">
      <c r="A22" s="6">
        <v>17</v>
      </c>
      <c r="B22" s="67" t="s">
        <v>68</v>
      </c>
      <c r="C22" s="68">
        <v>20</v>
      </c>
      <c r="D22" s="68" t="s">
        <v>7</v>
      </c>
      <c r="E22" s="8">
        <v>37</v>
      </c>
      <c r="F22" s="75">
        <v>41</v>
      </c>
      <c r="G22" s="86">
        <v>39</v>
      </c>
      <c r="H22" s="8">
        <v>35</v>
      </c>
      <c r="I22" s="6">
        <v>18</v>
      </c>
      <c r="J22" s="9">
        <v>0</v>
      </c>
      <c r="K22" s="87">
        <v>27</v>
      </c>
      <c r="L22" s="88">
        <v>0</v>
      </c>
      <c r="M22" s="75">
        <v>41</v>
      </c>
      <c r="N22" s="8"/>
      <c r="O22" s="6"/>
      <c r="P22" s="9"/>
      <c r="Q22" s="27" t="s">
        <v>103</v>
      </c>
      <c r="R22" s="27" t="s">
        <v>103</v>
      </c>
      <c r="S22" s="118" t="s">
        <v>103</v>
      </c>
      <c r="T22" s="134">
        <v>31</v>
      </c>
      <c r="U22" s="99">
        <v>25</v>
      </c>
      <c r="V22" s="99">
        <v>27</v>
      </c>
      <c r="W22" s="8"/>
      <c r="X22" s="6"/>
      <c r="Y22" s="9"/>
      <c r="Z22" s="10"/>
      <c r="AA22" s="14">
        <f t="shared" si="0"/>
        <v>321</v>
      </c>
      <c r="AB22">
        <v>24</v>
      </c>
      <c r="AC22">
        <v>17</v>
      </c>
    </row>
    <row r="23" spans="1:29" ht="12.75">
      <c r="A23" s="6">
        <v>18</v>
      </c>
      <c r="B23" s="69" t="s">
        <v>75</v>
      </c>
      <c r="C23" s="70">
        <v>72</v>
      </c>
      <c r="D23" s="72" t="s">
        <v>9</v>
      </c>
      <c r="E23" s="8">
        <v>24</v>
      </c>
      <c r="F23" s="75">
        <v>16</v>
      </c>
      <c r="G23" s="86">
        <v>0</v>
      </c>
      <c r="H23" s="120">
        <v>24</v>
      </c>
      <c r="I23" s="85">
        <v>35</v>
      </c>
      <c r="J23" s="117">
        <v>29</v>
      </c>
      <c r="K23" s="87">
        <v>37</v>
      </c>
      <c r="L23" s="88">
        <v>45</v>
      </c>
      <c r="M23" s="75">
        <v>60</v>
      </c>
      <c r="N23" s="8"/>
      <c r="O23" s="6"/>
      <c r="P23" s="9"/>
      <c r="Q23" s="6" t="s">
        <v>103</v>
      </c>
      <c r="R23" s="6" t="s">
        <v>103</v>
      </c>
      <c r="S23" s="7" t="s">
        <v>103</v>
      </c>
      <c r="T23" s="8" t="s">
        <v>103</v>
      </c>
      <c r="U23" s="6" t="s">
        <v>103</v>
      </c>
      <c r="V23" s="6" t="s">
        <v>103</v>
      </c>
      <c r="W23" s="8"/>
      <c r="X23" s="6"/>
      <c r="Y23" s="9"/>
      <c r="Z23" s="10"/>
      <c r="AA23" s="14">
        <f t="shared" si="0"/>
        <v>270</v>
      </c>
      <c r="AB23">
        <v>23</v>
      </c>
      <c r="AC23">
        <v>18</v>
      </c>
    </row>
    <row r="24" spans="1:29" ht="12.75">
      <c r="A24" s="6">
        <v>19</v>
      </c>
      <c r="B24" s="15" t="s">
        <v>80</v>
      </c>
      <c r="C24" s="12">
        <v>14</v>
      </c>
      <c r="D24" s="13" t="s">
        <v>6</v>
      </c>
      <c r="E24" s="8">
        <v>19</v>
      </c>
      <c r="F24" s="75">
        <v>18</v>
      </c>
      <c r="G24" s="86">
        <v>21</v>
      </c>
      <c r="H24" s="8">
        <v>0</v>
      </c>
      <c r="I24" s="6">
        <v>0</v>
      </c>
      <c r="J24" s="9">
        <v>0</v>
      </c>
      <c r="K24" s="87">
        <v>18</v>
      </c>
      <c r="L24" s="88">
        <v>20</v>
      </c>
      <c r="M24" s="75">
        <v>25</v>
      </c>
      <c r="N24" s="8"/>
      <c r="O24" s="6"/>
      <c r="P24" s="9"/>
      <c r="Q24" s="6">
        <v>21</v>
      </c>
      <c r="R24" s="6">
        <v>20</v>
      </c>
      <c r="S24" s="7">
        <v>26</v>
      </c>
      <c r="T24" s="132">
        <v>25</v>
      </c>
      <c r="U24" s="88">
        <v>23</v>
      </c>
      <c r="V24" s="88">
        <v>25</v>
      </c>
      <c r="W24" s="8"/>
      <c r="X24" s="6"/>
      <c r="Y24" s="9"/>
      <c r="Z24" s="10"/>
      <c r="AA24" s="14">
        <f t="shared" si="0"/>
        <v>261</v>
      </c>
      <c r="AB24">
        <v>22</v>
      </c>
      <c r="AC24">
        <v>19</v>
      </c>
    </row>
    <row r="25" spans="1:29" ht="12.75">
      <c r="A25" s="6">
        <v>20</v>
      </c>
      <c r="B25" s="69" t="s">
        <v>85</v>
      </c>
      <c r="C25" s="70">
        <v>24</v>
      </c>
      <c r="D25" s="71" t="s">
        <v>7</v>
      </c>
      <c r="E25" s="8">
        <v>21</v>
      </c>
      <c r="F25" s="75">
        <v>25</v>
      </c>
      <c r="G25" s="86">
        <v>20</v>
      </c>
      <c r="H25" s="8">
        <v>25</v>
      </c>
      <c r="I25" s="6">
        <v>23</v>
      </c>
      <c r="J25" s="9">
        <v>22</v>
      </c>
      <c r="K25" s="87">
        <v>13</v>
      </c>
      <c r="L25" s="88">
        <v>25</v>
      </c>
      <c r="M25" s="75">
        <v>29</v>
      </c>
      <c r="N25" s="8"/>
      <c r="O25" s="6"/>
      <c r="P25" s="9"/>
      <c r="Q25" s="6">
        <v>25</v>
      </c>
      <c r="R25" s="6">
        <v>18</v>
      </c>
      <c r="S25" s="7">
        <v>0</v>
      </c>
      <c r="T25" s="8" t="s">
        <v>103</v>
      </c>
      <c r="U25" s="6" t="s">
        <v>103</v>
      </c>
      <c r="V25" s="6" t="s">
        <v>103</v>
      </c>
      <c r="W25" s="8"/>
      <c r="X25" s="6"/>
      <c r="Y25" s="18"/>
      <c r="Z25" s="10"/>
      <c r="AA25" s="14">
        <f t="shared" si="0"/>
        <v>246</v>
      </c>
      <c r="AB25">
        <v>21</v>
      </c>
      <c r="AC25">
        <v>20</v>
      </c>
    </row>
    <row r="26" spans="1:29" ht="12.75">
      <c r="A26" s="6">
        <v>21</v>
      </c>
      <c r="B26" s="15" t="s">
        <v>76</v>
      </c>
      <c r="C26" s="24">
        <v>78</v>
      </c>
      <c r="D26" s="13" t="s">
        <v>9</v>
      </c>
      <c r="E26" s="8">
        <v>18</v>
      </c>
      <c r="F26" s="75">
        <v>27</v>
      </c>
      <c r="G26" s="86">
        <v>26</v>
      </c>
      <c r="H26" s="8" t="s">
        <v>103</v>
      </c>
      <c r="I26" s="6" t="s">
        <v>103</v>
      </c>
      <c r="J26" s="9" t="s">
        <v>103</v>
      </c>
      <c r="K26" s="87">
        <v>25</v>
      </c>
      <c r="L26" s="88">
        <v>27</v>
      </c>
      <c r="M26" s="75">
        <v>31</v>
      </c>
      <c r="N26" s="8"/>
      <c r="O26" s="6"/>
      <c r="P26" s="9"/>
      <c r="Q26" s="6" t="s">
        <v>103</v>
      </c>
      <c r="R26" s="6" t="s">
        <v>103</v>
      </c>
      <c r="S26" s="7" t="s">
        <v>103</v>
      </c>
      <c r="T26" s="132">
        <v>15</v>
      </c>
      <c r="U26" s="88">
        <v>26</v>
      </c>
      <c r="V26" s="88">
        <v>37</v>
      </c>
      <c r="W26" s="8"/>
      <c r="X26" s="6"/>
      <c r="Y26" s="9"/>
      <c r="Z26" s="10"/>
      <c r="AA26" s="14">
        <f t="shared" si="0"/>
        <v>232</v>
      </c>
      <c r="AB26">
        <v>20</v>
      </c>
      <c r="AC26">
        <v>21</v>
      </c>
    </row>
    <row r="27" spans="1:29" ht="12.75">
      <c r="A27" s="6">
        <v>22</v>
      </c>
      <c r="B27" s="67" t="s">
        <v>70</v>
      </c>
      <c r="C27" s="68">
        <v>23</v>
      </c>
      <c r="D27" s="68" t="s">
        <v>7</v>
      </c>
      <c r="E27" s="8">
        <v>29</v>
      </c>
      <c r="F27" s="75">
        <v>23</v>
      </c>
      <c r="G27" s="86">
        <v>0</v>
      </c>
      <c r="H27" s="8">
        <v>19</v>
      </c>
      <c r="I27" s="6">
        <v>22</v>
      </c>
      <c r="J27" s="9">
        <v>18</v>
      </c>
      <c r="K27" s="87" t="s">
        <v>88</v>
      </c>
      <c r="L27" s="88">
        <v>0</v>
      </c>
      <c r="M27" s="75">
        <v>0</v>
      </c>
      <c r="N27" s="8"/>
      <c r="O27" s="6"/>
      <c r="P27" s="9"/>
      <c r="Q27" s="68">
        <v>23</v>
      </c>
      <c r="R27" s="68">
        <v>19</v>
      </c>
      <c r="S27" s="74">
        <v>24</v>
      </c>
      <c r="T27" s="134">
        <v>0</v>
      </c>
      <c r="U27" s="99">
        <v>22</v>
      </c>
      <c r="V27" s="99">
        <v>22</v>
      </c>
      <c r="W27" s="8"/>
      <c r="X27" s="6"/>
      <c r="Y27" s="9"/>
      <c r="Z27" s="10"/>
      <c r="AA27" s="14">
        <f t="shared" si="0"/>
        <v>221</v>
      </c>
      <c r="AB27">
        <v>19</v>
      </c>
      <c r="AC27">
        <v>22</v>
      </c>
    </row>
    <row r="28" spans="1:29" ht="12.75">
      <c r="A28" s="6">
        <v>23</v>
      </c>
      <c r="B28" s="25" t="s">
        <v>116</v>
      </c>
      <c r="C28" s="6">
        <v>28</v>
      </c>
      <c r="D28" s="6" t="s">
        <v>7</v>
      </c>
      <c r="E28" s="8" t="s">
        <v>103</v>
      </c>
      <c r="F28" s="6" t="s">
        <v>103</v>
      </c>
      <c r="G28" s="7" t="s">
        <v>103</v>
      </c>
      <c r="H28" s="90">
        <v>18</v>
      </c>
      <c r="I28" s="75">
        <v>19</v>
      </c>
      <c r="J28" s="79">
        <v>17</v>
      </c>
      <c r="K28" s="87">
        <v>15</v>
      </c>
      <c r="L28" s="88">
        <v>22</v>
      </c>
      <c r="M28" s="75">
        <v>22</v>
      </c>
      <c r="N28" s="8"/>
      <c r="O28" s="6"/>
      <c r="P28" s="9"/>
      <c r="Q28" s="6">
        <v>19</v>
      </c>
      <c r="R28" s="6">
        <v>0</v>
      </c>
      <c r="S28" s="7">
        <v>0</v>
      </c>
      <c r="T28" s="132">
        <v>18</v>
      </c>
      <c r="U28" s="88">
        <v>18</v>
      </c>
      <c r="V28" s="88">
        <v>20</v>
      </c>
      <c r="W28" s="8"/>
      <c r="X28" s="6"/>
      <c r="Y28" s="9"/>
      <c r="Z28" s="10"/>
      <c r="AA28" s="14">
        <f t="shared" si="0"/>
        <v>188</v>
      </c>
      <c r="AB28">
        <v>18</v>
      </c>
      <c r="AC28">
        <v>23</v>
      </c>
    </row>
    <row r="29" spans="1:29" ht="12.75">
      <c r="A29" s="6">
        <v>24</v>
      </c>
      <c r="B29" s="25" t="s">
        <v>105</v>
      </c>
      <c r="C29" s="6">
        <v>70</v>
      </c>
      <c r="D29" s="6" t="s">
        <v>9</v>
      </c>
      <c r="E29" s="8" t="s">
        <v>103</v>
      </c>
      <c r="F29" s="6" t="s">
        <v>103</v>
      </c>
      <c r="G29" s="7" t="s">
        <v>103</v>
      </c>
      <c r="H29" s="8" t="s">
        <v>103</v>
      </c>
      <c r="I29" s="6" t="s">
        <v>103</v>
      </c>
      <c r="J29" s="9" t="s">
        <v>103</v>
      </c>
      <c r="K29" s="87">
        <v>22</v>
      </c>
      <c r="L29" s="88">
        <v>35</v>
      </c>
      <c r="M29" s="75">
        <v>33</v>
      </c>
      <c r="N29" s="8"/>
      <c r="O29" s="6"/>
      <c r="P29" s="9"/>
      <c r="Q29" s="6" t="s">
        <v>103</v>
      </c>
      <c r="R29" s="6" t="s">
        <v>103</v>
      </c>
      <c r="S29" s="7" t="s">
        <v>103</v>
      </c>
      <c r="T29" s="132">
        <v>29</v>
      </c>
      <c r="U29" s="88">
        <v>27</v>
      </c>
      <c r="V29" s="88">
        <v>35</v>
      </c>
      <c r="W29" s="8"/>
      <c r="X29" s="6"/>
      <c r="Y29" s="9"/>
      <c r="Z29" s="10"/>
      <c r="AA29" s="14">
        <f t="shared" si="0"/>
        <v>181</v>
      </c>
      <c r="AB29">
        <v>17</v>
      </c>
      <c r="AC29">
        <v>24</v>
      </c>
    </row>
    <row r="30" spans="1:29" ht="12.75">
      <c r="A30" s="6">
        <v>25</v>
      </c>
      <c r="B30" s="69" t="s">
        <v>61</v>
      </c>
      <c r="C30" s="70">
        <v>77</v>
      </c>
      <c r="D30" s="72" t="s">
        <v>9</v>
      </c>
      <c r="E30" s="8">
        <v>20</v>
      </c>
      <c r="F30" s="75">
        <v>21</v>
      </c>
      <c r="G30" s="86">
        <v>22</v>
      </c>
      <c r="H30" s="8" t="s">
        <v>103</v>
      </c>
      <c r="I30" s="6" t="s">
        <v>103</v>
      </c>
      <c r="J30" s="9" t="s">
        <v>103</v>
      </c>
      <c r="K30" s="87">
        <v>19</v>
      </c>
      <c r="L30" s="88">
        <v>26</v>
      </c>
      <c r="M30" s="75">
        <v>0</v>
      </c>
      <c r="N30" s="8"/>
      <c r="O30" s="6"/>
      <c r="P30" s="9"/>
      <c r="Q30" s="6" t="s">
        <v>103</v>
      </c>
      <c r="R30" s="6" t="s">
        <v>103</v>
      </c>
      <c r="S30" s="7" t="s">
        <v>103</v>
      </c>
      <c r="T30" s="132">
        <v>23</v>
      </c>
      <c r="U30" s="88">
        <v>20</v>
      </c>
      <c r="V30" s="88">
        <v>26</v>
      </c>
      <c r="W30" s="8"/>
      <c r="X30" s="6"/>
      <c r="Y30" s="9"/>
      <c r="Z30" s="10"/>
      <c r="AA30" s="14">
        <f t="shared" si="0"/>
        <v>177</v>
      </c>
      <c r="AB30">
        <v>16</v>
      </c>
      <c r="AC30">
        <v>25</v>
      </c>
    </row>
    <row r="31" spans="1:29" ht="12.75">
      <c r="A31" s="6">
        <v>26</v>
      </c>
      <c r="B31" s="15" t="s">
        <v>100</v>
      </c>
      <c r="C31" s="12">
        <v>8</v>
      </c>
      <c r="D31" s="13" t="s">
        <v>8</v>
      </c>
      <c r="E31" s="8" t="s">
        <v>103</v>
      </c>
      <c r="F31" s="6" t="s">
        <v>103</v>
      </c>
      <c r="G31" s="7" t="s">
        <v>103</v>
      </c>
      <c r="H31" s="90">
        <v>45</v>
      </c>
      <c r="I31" s="75">
        <v>50</v>
      </c>
      <c r="J31" s="79">
        <v>50</v>
      </c>
      <c r="K31" s="10" t="s">
        <v>103</v>
      </c>
      <c r="L31" s="6" t="s">
        <v>103</v>
      </c>
      <c r="M31" s="6" t="s">
        <v>103</v>
      </c>
      <c r="N31" s="8"/>
      <c r="O31" s="6"/>
      <c r="P31" s="9"/>
      <c r="Q31" s="6" t="s">
        <v>103</v>
      </c>
      <c r="R31" s="6" t="s">
        <v>103</v>
      </c>
      <c r="S31" s="7" t="s">
        <v>103</v>
      </c>
      <c r="T31" s="8" t="s">
        <v>103</v>
      </c>
      <c r="U31" s="6" t="s">
        <v>103</v>
      </c>
      <c r="V31" s="6" t="s">
        <v>103</v>
      </c>
      <c r="W31" s="8"/>
      <c r="X31" s="6"/>
      <c r="Y31" s="9"/>
      <c r="Z31" s="10"/>
      <c r="AA31" s="14">
        <f t="shared" si="0"/>
        <v>145</v>
      </c>
      <c r="AB31">
        <v>15</v>
      </c>
      <c r="AC31">
        <v>26</v>
      </c>
    </row>
    <row r="32" spans="1:29" ht="12.75">
      <c r="A32" s="6">
        <v>27</v>
      </c>
      <c r="B32" s="69" t="s">
        <v>84</v>
      </c>
      <c r="C32" s="70">
        <v>22</v>
      </c>
      <c r="D32" s="71" t="s">
        <v>7</v>
      </c>
      <c r="E32" s="8">
        <v>17</v>
      </c>
      <c r="F32" s="75">
        <v>19</v>
      </c>
      <c r="G32" s="86">
        <v>0</v>
      </c>
      <c r="H32" s="8" t="s">
        <v>103</v>
      </c>
      <c r="I32" s="6" t="s">
        <v>103</v>
      </c>
      <c r="J32" s="9" t="s">
        <v>103</v>
      </c>
      <c r="K32" s="10" t="s">
        <v>103</v>
      </c>
      <c r="L32" s="6" t="s">
        <v>103</v>
      </c>
      <c r="M32" s="6" t="s">
        <v>103</v>
      </c>
      <c r="N32" s="8"/>
      <c r="O32" s="6"/>
      <c r="P32" s="9"/>
      <c r="Q32" s="68">
        <v>17</v>
      </c>
      <c r="R32" s="68">
        <v>21</v>
      </c>
      <c r="S32" s="74">
        <v>23</v>
      </c>
      <c r="T32" s="134">
        <v>20</v>
      </c>
      <c r="U32" s="99">
        <v>21</v>
      </c>
      <c r="V32" s="99">
        <v>0</v>
      </c>
      <c r="W32" s="8"/>
      <c r="X32" s="6"/>
      <c r="Y32" s="9"/>
      <c r="Z32" s="10"/>
      <c r="AA32" s="14">
        <f t="shared" si="0"/>
        <v>138</v>
      </c>
      <c r="AB32">
        <v>14</v>
      </c>
      <c r="AC32">
        <v>27</v>
      </c>
    </row>
    <row r="33" spans="1:29" ht="12.75">
      <c r="A33" s="6">
        <v>28</v>
      </c>
      <c r="B33" s="15" t="s">
        <v>121</v>
      </c>
      <c r="C33" s="12">
        <v>43</v>
      </c>
      <c r="D33" s="13" t="s">
        <v>5</v>
      </c>
      <c r="E33" s="8" t="s">
        <v>103</v>
      </c>
      <c r="F33" s="6" t="s">
        <v>103</v>
      </c>
      <c r="G33" s="7" t="s">
        <v>103</v>
      </c>
      <c r="H33" s="8" t="s">
        <v>103</v>
      </c>
      <c r="I33" s="6" t="s">
        <v>103</v>
      </c>
      <c r="J33" s="9" t="s">
        <v>103</v>
      </c>
      <c r="K33" s="10" t="s">
        <v>103</v>
      </c>
      <c r="L33" s="6" t="s">
        <v>103</v>
      </c>
      <c r="M33" s="6" t="s">
        <v>103</v>
      </c>
      <c r="N33" s="8"/>
      <c r="O33" s="6"/>
      <c r="P33" s="9"/>
      <c r="Q33" s="6" t="s">
        <v>103</v>
      </c>
      <c r="R33" s="6" t="s">
        <v>103</v>
      </c>
      <c r="S33" s="7" t="s">
        <v>103</v>
      </c>
      <c r="T33" s="132">
        <v>35</v>
      </c>
      <c r="U33" s="88">
        <v>33</v>
      </c>
      <c r="V33" s="133">
        <v>41</v>
      </c>
      <c r="W33" s="8"/>
      <c r="X33" s="6"/>
      <c r="Y33" s="9"/>
      <c r="Z33" s="10"/>
      <c r="AA33" s="14">
        <f t="shared" si="0"/>
        <v>109</v>
      </c>
      <c r="AB33">
        <v>13</v>
      </c>
      <c r="AC33">
        <v>28</v>
      </c>
    </row>
    <row r="34" spans="2:27" ht="27" thickBot="1">
      <c r="B34" s="2" t="s">
        <v>64</v>
      </c>
      <c r="C34" s="3"/>
      <c r="D34" s="3"/>
      <c r="E34" s="19"/>
      <c r="F34" s="3"/>
      <c r="G34" s="20"/>
      <c r="H34" s="3"/>
      <c r="I34" s="3"/>
      <c r="J34" s="20"/>
      <c r="K34" s="21"/>
      <c r="L34" s="1"/>
      <c r="M34" s="22"/>
      <c r="N34" s="21"/>
      <c r="O34" s="1"/>
      <c r="P34" s="22"/>
      <c r="Q34" s="21"/>
      <c r="R34" s="1"/>
      <c r="S34" s="22"/>
      <c r="T34" s="21"/>
      <c r="U34" s="1"/>
      <c r="V34" s="22"/>
      <c r="W34" s="21"/>
      <c r="X34" s="1"/>
      <c r="Y34" s="22"/>
      <c r="Z34" s="1"/>
      <c r="AA34" s="1"/>
    </row>
    <row r="35" spans="1:27" ht="13.5" customHeight="1">
      <c r="A35" s="4"/>
      <c r="B35" s="5"/>
      <c r="C35" s="5"/>
      <c r="D35" s="5"/>
      <c r="E35" s="151" t="s">
        <v>104</v>
      </c>
      <c r="F35" s="152"/>
      <c r="G35" s="153"/>
      <c r="H35" s="151" t="s">
        <v>96</v>
      </c>
      <c r="I35" s="152"/>
      <c r="J35" s="153"/>
      <c r="K35" s="151" t="s">
        <v>112</v>
      </c>
      <c r="L35" s="152"/>
      <c r="M35" s="153"/>
      <c r="N35" s="151" t="s">
        <v>111</v>
      </c>
      <c r="O35" s="152"/>
      <c r="P35" s="153"/>
      <c r="Q35" s="151" t="s">
        <v>118</v>
      </c>
      <c r="R35" s="152"/>
      <c r="S35" s="153"/>
      <c r="T35" s="151" t="s">
        <v>120</v>
      </c>
      <c r="U35" s="152"/>
      <c r="V35" s="153"/>
      <c r="W35" s="151"/>
      <c r="X35" s="152"/>
      <c r="Y35" s="153"/>
      <c r="Z35" s="5"/>
      <c r="AA35" s="5" t="s">
        <v>0</v>
      </c>
    </row>
    <row r="36" spans="1:27" ht="13.5" customHeight="1">
      <c r="A36" s="4"/>
      <c r="B36" s="5"/>
      <c r="C36" s="5"/>
      <c r="D36" s="5"/>
      <c r="E36" s="154">
        <v>38480</v>
      </c>
      <c r="F36" s="124"/>
      <c r="G36" s="155"/>
      <c r="H36" s="154">
        <v>38494</v>
      </c>
      <c r="I36" s="124"/>
      <c r="J36" s="155"/>
      <c r="K36" s="154">
        <v>38543</v>
      </c>
      <c r="L36" s="124"/>
      <c r="M36" s="155"/>
      <c r="N36" s="154">
        <v>38571</v>
      </c>
      <c r="O36" s="124"/>
      <c r="P36" s="155"/>
      <c r="Q36" s="154">
        <v>38606</v>
      </c>
      <c r="R36" s="124"/>
      <c r="S36" s="155"/>
      <c r="T36" s="154">
        <v>38620</v>
      </c>
      <c r="U36" s="124"/>
      <c r="V36" s="155"/>
      <c r="W36" s="154"/>
      <c r="X36" s="124"/>
      <c r="Y36" s="155"/>
      <c r="Z36" s="5"/>
      <c r="AA36" s="5"/>
    </row>
    <row r="37" spans="2:27" ht="12.75">
      <c r="B37" s="6" t="s">
        <v>2</v>
      </c>
      <c r="C37" s="6" t="s">
        <v>3</v>
      </c>
      <c r="D37" s="7" t="s">
        <v>4</v>
      </c>
      <c r="E37" s="8">
        <v>1</v>
      </c>
      <c r="F37" s="6">
        <v>2</v>
      </c>
      <c r="G37" s="9">
        <v>3</v>
      </c>
      <c r="H37" s="10">
        <v>1</v>
      </c>
      <c r="I37" s="6">
        <v>2</v>
      </c>
      <c r="J37" s="9">
        <v>3</v>
      </c>
      <c r="K37" s="8">
        <v>1</v>
      </c>
      <c r="L37" s="6">
        <v>2</v>
      </c>
      <c r="M37" s="9">
        <v>3</v>
      </c>
      <c r="N37" s="8">
        <v>1</v>
      </c>
      <c r="O37" s="6">
        <v>2</v>
      </c>
      <c r="P37" s="9">
        <v>3</v>
      </c>
      <c r="Q37" s="8">
        <v>1</v>
      </c>
      <c r="R37" s="6">
        <v>2</v>
      </c>
      <c r="S37" s="9">
        <v>3</v>
      </c>
      <c r="T37" s="8">
        <v>1</v>
      </c>
      <c r="U37" s="6">
        <v>2</v>
      </c>
      <c r="V37" s="9">
        <v>3</v>
      </c>
      <c r="W37" s="8">
        <v>1</v>
      </c>
      <c r="X37" s="6">
        <v>2</v>
      </c>
      <c r="Y37" s="9">
        <v>3</v>
      </c>
      <c r="Z37" s="10"/>
      <c r="AA37" s="6"/>
    </row>
    <row r="38" spans="1:29" ht="12.75">
      <c r="A38" s="6">
        <v>29</v>
      </c>
      <c r="B38" s="15" t="s">
        <v>99</v>
      </c>
      <c r="C38" s="24">
        <v>7</v>
      </c>
      <c r="D38" s="13" t="s">
        <v>8</v>
      </c>
      <c r="E38" s="8" t="s">
        <v>103</v>
      </c>
      <c r="F38" s="6" t="s">
        <v>103</v>
      </c>
      <c r="G38" s="7" t="s">
        <v>103</v>
      </c>
      <c r="H38" s="90">
        <v>33</v>
      </c>
      <c r="I38" s="75">
        <v>43</v>
      </c>
      <c r="J38" s="79">
        <v>23</v>
      </c>
      <c r="K38" s="10" t="s">
        <v>103</v>
      </c>
      <c r="L38" s="6" t="s">
        <v>103</v>
      </c>
      <c r="M38" s="6" t="s">
        <v>103</v>
      </c>
      <c r="N38" s="8"/>
      <c r="O38" s="6"/>
      <c r="P38" s="9"/>
      <c r="Q38" s="75" t="s">
        <v>103</v>
      </c>
      <c r="R38" s="6" t="s">
        <v>103</v>
      </c>
      <c r="S38" s="7" t="s">
        <v>103</v>
      </c>
      <c r="T38" s="8" t="s">
        <v>103</v>
      </c>
      <c r="U38" s="6" t="s">
        <v>103</v>
      </c>
      <c r="V38" s="9" t="s">
        <v>103</v>
      </c>
      <c r="W38" s="8"/>
      <c r="X38" s="6"/>
      <c r="Y38" s="9"/>
      <c r="Z38" s="10"/>
      <c r="AA38" s="14">
        <f aca="true" t="shared" si="1" ref="AA38:AA53">SUM(E38:Y38)</f>
        <v>99</v>
      </c>
      <c r="AB38">
        <v>12</v>
      </c>
      <c r="AC38">
        <v>29</v>
      </c>
    </row>
    <row r="39" spans="1:29" ht="12.75">
      <c r="A39" s="6">
        <v>30</v>
      </c>
      <c r="B39" s="15" t="s">
        <v>113</v>
      </c>
      <c r="C39" s="12">
        <v>17</v>
      </c>
      <c r="D39" s="63" t="s">
        <v>6</v>
      </c>
      <c r="E39" s="8" t="s">
        <v>103</v>
      </c>
      <c r="F39" s="6" t="s">
        <v>103</v>
      </c>
      <c r="G39" s="7" t="s">
        <v>103</v>
      </c>
      <c r="H39" s="8" t="s">
        <v>103</v>
      </c>
      <c r="I39" s="6" t="s">
        <v>103</v>
      </c>
      <c r="J39" s="9" t="s">
        <v>103</v>
      </c>
      <c r="K39" s="10" t="s">
        <v>103</v>
      </c>
      <c r="L39" s="6" t="s">
        <v>103</v>
      </c>
      <c r="M39" s="9" t="s">
        <v>103</v>
      </c>
      <c r="N39" s="8"/>
      <c r="O39" s="6"/>
      <c r="P39" s="9"/>
      <c r="Q39" s="6">
        <v>31</v>
      </c>
      <c r="R39" s="6">
        <v>29</v>
      </c>
      <c r="S39" s="7">
        <v>35</v>
      </c>
      <c r="T39" s="8" t="s">
        <v>103</v>
      </c>
      <c r="U39" s="6" t="s">
        <v>103</v>
      </c>
      <c r="V39" s="9" t="s">
        <v>103</v>
      </c>
      <c r="W39" s="8"/>
      <c r="X39" s="6"/>
      <c r="Y39" s="18"/>
      <c r="Z39" s="10"/>
      <c r="AA39" s="14">
        <f t="shared" si="1"/>
        <v>95</v>
      </c>
      <c r="AB39">
        <v>11</v>
      </c>
      <c r="AC39">
        <v>30</v>
      </c>
    </row>
    <row r="40" spans="1:29" ht="12.75">
      <c r="A40" s="6">
        <v>31</v>
      </c>
      <c r="B40" s="69" t="s">
        <v>72</v>
      </c>
      <c r="C40" s="70">
        <v>26</v>
      </c>
      <c r="D40" s="72" t="s">
        <v>7</v>
      </c>
      <c r="E40" s="8">
        <v>13</v>
      </c>
      <c r="F40" s="75">
        <v>17</v>
      </c>
      <c r="G40" s="86">
        <v>0</v>
      </c>
      <c r="H40" s="8">
        <v>16</v>
      </c>
      <c r="I40" s="6">
        <v>17</v>
      </c>
      <c r="J40" s="9">
        <v>25</v>
      </c>
      <c r="K40" s="10" t="s">
        <v>103</v>
      </c>
      <c r="L40" s="6" t="s">
        <v>103</v>
      </c>
      <c r="M40" s="9" t="s">
        <v>103</v>
      </c>
      <c r="N40" s="8"/>
      <c r="O40" s="6"/>
      <c r="P40" s="9"/>
      <c r="Q40" s="6" t="s">
        <v>103</v>
      </c>
      <c r="R40" s="6" t="s">
        <v>103</v>
      </c>
      <c r="S40" s="7" t="s">
        <v>103</v>
      </c>
      <c r="T40" s="8" t="s">
        <v>103</v>
      </c>
      <c r="U40" s="6" t="s">
        <v>103</v>
      </c>
      <c r="V40" s="9" t="s">
        <v>103</v>
      </c>
      <c r="W40" s="8"/>
      <c r="X40" s="6"/>
      <c r="Y40" s="9"/>
      <c r="Z40" s="10"/>
      <c r="AA40" s="14">
        <f t="shared" si="1"/>
        <v>88</v>
      </c>
      <c r="AB40">
        <v>10</v>
      </c>
      <c r="AC40">
        <v>31</v>
      </c>
    </row>
    <row r="41" spans="1:29" ht="12.75">
      <c r="A41" s="6">
        <v>32</v>
      </c>
      <c r="B41" s="69" t="s">
        <v>71</v>
      </c>
      <c r="C41" s="70">
        <v>25</v>
      </c>
      <c r="D41" s="71" t="s">
        <v>7</v>
      </c>
      <c r="E41" s="8">
        <v>16</v>
      </c>
      <c r="F41" s="75">
        <v>0</v>
      </c>
      <c r="G41" s="7">
        <v>0</v>
      </c>
      <c r="H41" s="8">
        <v>21</v>
      </c>
      <c r="I41" s="6">
        <v>21</v>
      </c>
      <c r="J41" s="9">
        <v>16</v>
      </c>
      <c r="K41" s="10" t="s">
        <v>103</v>
      </c>
      <c r="L41" s="6" t="s">
        <v>103</v>
      </c>
      <c r="M41" s="9" t="s">
        <v>103</v>
      </c>
      <c r="N41" s="8"/>
      <c r="O41" s="6"/>
      <c r="P41" s="9"/>
      <c r="Q41" s="6" t="s">
        <v>103</v>
      </c>
      <c r="R41" s="6" t="s">
        <v>103</v>
      </c>
      <c r="S41" s="7" t="s">
        <v>103</v>
      </c>
      <c r="T41" s="8" t="s">
        <v>103</v>
      </c>
      <c r="U41" s="6" t="s">
        <v>103</v>
      </c>
      <c r="V41" s="9" t="s">
        <v>103</v>
      </c>
      <c r="W41" s="8"/>
      <c r="X41" s="6"/>
      <c r="Y41" s="9"/>
      <c r="Z41" s="10"/>
      <c r="AA41" s="14">
        <f t="shared" si="1"/>
        <v>74</v>
      </c>
      <c r="AB41">
        <v>9</v>
      </c>
      <c r="AC41">
        <v>32</v>
      </c>
    </row>
    <row r="42" spans="1:29" ht="12.75">
      <c r="A42" s="6">
        <v>33</v>
      </c>
      <c r="B42" s="25" t="s">
        <v>114</v>
      </c>
      <c r="C42" s="6">
        <v>18</v>
      </c>
      <c r="D42" s="7" t="s">
        <v>6</v>
      </c>
      <c r="E42" s="8" t="s">
        <v>103</v>
      </c>
      <c r="F42" s="6" t="s">
        <v>103</v>
      </c>
      <c r="G42" s="7" t="s">
        <v>103</v>
      </c>
      <c r="H42" s="8" t="s">
        <v>103</v>
      </c>
      <c r="I42" s="6" t="s">
        <v>103</v>
      </c>
      <c r="J42" s="9" t="s">
        <v>103</v>
      </c>
      <c r="K42" s="10" t="s">
        <v>103</v>
      </c>
      <c r="L42" s="6" t="s">
        <v>103</v>
      </c>
      <c r="M42" s="9" t="s">
        <v>103</v>
      </c>
      <c r="N42" s="8"/>
      <c r="O42" s="6"/>
      <c r="P42" s="9"/>
      <c r="Q42" s="6">
        <v>24</v>
      </c>
      <c r="R42" s="6">
        <v>23</v>
      </c>
      <c r="S42" s="7">
        <v>25</v>
      </c>
      <c r="T42" s="8" t="s">
        <v>103</v>
      </c>
      <c r="U42" s="6" t="s">
        <v>103</v>
      </c>
      <c r="V42" s="9" t="s">
        <v>103</v>
      </c>
      <c r="W42" s="8"/>
      <c r="X42" s="6"/>
      <c r="Y42" s="9"/>
      <c r="Z42" s="10"/>
      <c r="AA42" s="14">
        <f t="shared" si="1"/>
        <v>72</v>
      </c>
      <c r="AB42">
        <v>8</v>
      </c>
      <c r="AC42">
        <v>33</v>
      </c>
    </row>
    <row r="43" spans="1:29" ht="12.75">
      <c r="A43" s="6">
        <v>34</v>
      </c>
      <c r="B43" s="15" t="s">
        <v>115</v>
      </c>
      <c r="C43" s="12">
        <v>19</v>
      </c>
      <c r="D43" s="13" t="s">
        <v>6</v>
      </c>
      <c r="E43" s="8" t="s">
        <v>103</v>
      </c>
      <c r="F43" s="6" t="s">
        <v>103</v>
      </c>
      <c r="G43" s="7" t="s">
        <v>103</v>
      </c>
      <c r="H43" s="8" t="s">
        <v>103</v>
      </c>
      <c r="I43" s="6" t="s">
        <v>103</v>
      </c>
      <c r="J43" s="9" t="s">
        <v>103</v>
      </c>
      <c r="K43" s="10" t="s">
        <v>103</v>
      </c>
      <c r="L43" s="6" t="s">
        <v>103</v>
      </c>
      <c r="M43" s="9" t="s">
        <v>103</v>
      </c>
      <c r="N43" s="8"/>
      <c r="O43" s="6"/>
      <c r="P43" s="9"/>
      <c r="Q43" s="6">
        <v>26</v>
      </c>
      <c r="R43" s="6">
        <v>24</v>
      </c>
      <c r="S43" s="7">
        <v>22</v>
      </c>
      <c r="T43" s="8" t="s">
        <v>103</v>
      </c>
      <c r="U43" s="6" t="s">
        <v>103</v>
      </c>
      <c r="V43" s="9" t="s">
        <v>103</v>
      </c>
      <c r="W43" s="8"/>
      <c r="X43" s="6"/>
      <c r="Y43" s="9"/>
      <c r="Z43" s="10"/>
      <c r="AA43" s="14">
        <f t="shared" si="1"/>
        <v>72</v>
      </c>
      <c r="AB43">
        <v>7</v>
      </c>
      <c r="AC43">
        <v>34</v>
      </c>
    </row>
    <row r="44" spans="1:29" ht="12.75">
      <c r="A44" s="6">
        <v>35</v>
      </c>
      <c r="B44" s="11" t="s">
        <v>101</v>
      </c>
      <c r="C44" s="12">
        <v>16</v>
      </c>
      <c r="D44" s="13" t="s">
        <v>6</v>
      </c>
      <c r="E44" s="8" t="s">
        <v>103</v>
      </c>
      <c r="F44" s="6" t="s">
        <v>103</v>
      </c>
      <c r="G44" s="7" t="s">
        <v>103</v>
      </c>
      <c r="H44" s="90">
        <v>20</v>
      </c>
      <c r="I44" s="75">
        <v>27</v>
      </c>
      <c r="J44" s="79">
        <v>19</v>
      </c>
      <c r="K44" s="10" t="s">
        <v>103</v>
      </c>
      <c r="L44" s="6" t="s">
        <v>103</v>
      </c>
      <c r="M44" s="9" t="s">
        <v>103</v>
      </c>
      <c r="N44" s="8"/>
      <c r="O44" s="6"/>
      <c r="P44" s="9"/>
      <c r="Q44" s="6" t="s">
        <v>103</v>
      </c>
      <c r="R44" s="6" t="s">
        <v>103</v>
      </c>
      <c r="S44" s="7" t="s">
        <v>103</v>
      </c>
      <c r="T44" s="8" t="s">
        <v>103</v>
      </c>
      <c r="U44" s="6" t="s">
        <v>103</v>
      </c>
      <c r="V44" s="9" t="s">
        <v>103</v>
      </c>
      <c r="W44" s="8"/>
      <c r="X44" s="6"/>
      <c r="Y44" s="9"/>
      <c r="Z44" s="10"/>
      <c r="AA44" s="14">
        <f t="shared" si="1"/>
        <v>66</v>
      </c>
      <c r="AB44">
        <v>6</v>
      </c>
      <c r="AC44">
        <v>35</v>
      </c>
    </row>
    <row r="45" spans="1:29" ht="12.75">
      <c r="A45" s="6">
        <v>36</v>
      </c>
      <c r="B45" s="15" t="s">
        <v>122</v>
      </c>
      <c r="C45" s="12">
        <v>46</v>
      </c>
      <c r="D45" s="13" t="s">
        <v>5</v>
      </c>
      <c r="E45" s="8" t="s">
        <v>103</v>
      </c>
      <c r="F45" s="6" t="s">
        <v>103</v>
      </c>
      <c r="G45" s="7" t="s">
        <v>103</v>
      </c>
      <c r="H45" s="8" t="s">
        <v>103</v>
      </c>
      <c r="I45" s="6" t="s">
        <v>103</v>
      </c>
      <c r="J45" s="9" t="s">
        <v>103</v>
      </c>
      <c r="K45" s="10" t="s">
        <v>103</v>
      </c>
      <c r="L45" s="6" t="s">
        <v>103</v>
      </c>
      <c r="M45" s="9" t="s">
        <v>103</v>
      </c>
      <c r="N45" s="8"/>
      <c r="O45" s="6"/>
      <c r="P45" s="9"/>
      <c r="Q45" s="6" t="s">
        <v>103</v>
      </c>
      <c r="R45" s="6" t="s">
        <v>103</v>
      </c>
      <c r="S45" s="7" t="s">
        <v>103</v>
      </c>
      <c r="T45" s="132">
        <v>19</v>
      </c>
      <c r="U45" s="88">
        <v>17</v>
      </c>
      <c r="V45" s="133">
        <v>24</v>
      </c>
      <c r="W45" s="8"/>
      <c r="X45" s="6"/>
      <c r="Y45" s="9"/>
      <c r="Z45" s="10"/>
      <c r="AA45" s="14">
        <f t="shared" si="1"/>
        <v>60</v>
      </c>
      <c r="AB45">
        <v>5</v>
      </c>
      <c r="AC45">
        <v>36</v>
      </c>
    </row>
    <row r="46" spans="1:29" ht="12.75">
      <c r="A46" s="6">
        <v>37</v>
      </c>
      <c r="B46" s="15" t="s">
        <v>123</v>
      </c>
      <c r="C46" s="12">
        <v>9</v>
      </c>
      <c r="D46" s="13" t="s">
        <v>8</v>
      </c>
      <c r="E46" s="8" t="s">
        <v>103</v>
      </c>
      <c r="F46" s="6" t="s">
        <v>103</v>
      </c>
      <c r="G46" s="7" t="s">
        <v>103</v>
      </c>
      <c r="H46" s="8" t="s">
        <v>103</v>
      </c>
      <c r="I46" s="6" t="s">
        <v>103</v>
      </c>
      <c r="J46" s="9" t="s">
        <v>103</v>
      </c>
      <c r="K46" s="10" t="s">
        <v>103</v>
      </c>
      <c r="L46" s="6" t="s">
        <v>103</v>
      </c>
      <c r="M46" s="9" t="s">
        <v>103</v>
      </c>
      <c r="N46" s="8"/>
      <c r="O46" s="6"/>
      <c r="P46" s="9"/>
      <c r="Q46" s="6" t="s">
        <v>103</v>
      </c>
      <c r="R46" s="6" t="s">
        <v>103</v>
      </c>
      <c r="S46" s="7" t="s">
        <v>103</v>
      </c>
      <c r="T46" s="132">
        <v>17</v>
      </c>
      <c r="U46" s="88">
        <v>19</v>
      </c>
      <c r="V46" s="133">
        <v>21</v>
      </c>
      <c r="W46" s="8"/>
      <c r="X46" s="6"/>
      <c r="Y46" s="9"/>
      <c r="Z46" s="10"/>
      <c r="AA46" s="14">
        <f t="shared" si="1"/>
        <v>57</v>
      </c>
      <c r="AB46">
        <v>4</v>
      </c>
      <c r="AC46">
        <v>37</v>
      </c>
    </row>
    <row r="47" spans="1:29" ht="12.75">
      <c r="A47" s="6">
        <v>38</v>
      </c>
      <c r="B47" s="25" t="s">
        <v>108</v>
      </c>
      <c r="C47" s="6">
        <v>74</v>
      </c>
      <c r="D47" s="7" t="s">
        <v>9</v>
      </c>
      <c r="E47" s="8" t="s">
        <v>103</v>
      </c>
      <c r="F47" s="6" t="s">
        <v>103</v>
      </c>
      <c r="G47" s="7" t="s">
        <v>103</v>
      </c>
      <c r="H47" s="8" t="s">
        <v>103</v>
      </c>
      <c r="I47" s="6" t="s">
        <v>103</v>
      </c>
      <c r="J47" s="9" t="s">
        <v>103</v>
      </c>
      <c r="K47" s="87">
        <v>20</v>
      </c>
      <c r="L47" s="88">
        <v>24</v>
      </c>
      <c r="M47" s="79">
        <v>0</v>
      </c>
      <c r="N47" s="8"/>
      <c r="O47" s="6"/>
      <c r="P47" s="9"/>
      <c r="Q47" s="6" t="s">
        <v>103</v>
      </c>
      <c r="R47" s="6" t="s">
        <v>103</v>
      </c>
      <c r="S47" s="7" t="s">
        <v>103</v>
      </c>
      <c r="T47" s="8" t="s">
        <v>103</v>
      </c>
      <c r="U47" s="6" t="s">
        <v>103</v>
      </c>
      <c r="V47" s="9" t="s">
        <v>103</v>
      </c>
      <c r="W47" s="8"/>
      <c r="X47" s="6"/>
      <c r="Y47" s="9"/>
      <c r="Z47" s="66"/>
      <c r="AA47" s="14">
        <f t="shared" si="1"/>
        <v>44</v>
      </c>
      <c r="AB47">
        <v>3</v>
      </c>
      <c r="AC47">
        <v>38</v>
      </c>
    </row>
    <row r="48" spans="1:29" ht="12.75">
      <c r="A48" s="6">
        <v>39</v>
      </c>
      <c r="B48" s="15" t="s">
        <v>107</v>
      </c>
      <c r="C48" s="12">
        <v>73</v>
      </c>
      <c r="D48" s="13" t="s">
        <v>9</v>
      </c>
      <c r="E48" s="8" t="s">
        <v>103</v>
      </c>
      <c r="F48" s="6" t="s">
        <v>103</v>
      </c>
      <c r="G48" s="7" t="s">
        <v>103</v>
      </c>
      <c r="H48" s="8" t="s">
        <v>103</v>
      </c>
      <c r="I48" s="6" t="s">
        <v>103</v>
      </c>
      <c r="J48" s="9" t="s">
        <v>103</v>
      </c>
      <c r="K48" s="87">
        <v>17</v>
      </c>
      <c r="L48" s="88">
        <v>21</v>
      </c>
      <c r="M48" s="79">
        <v>0</v>
      </c>
      <c r="N48" s="8"/>
      <c r="O48" s="6"/>
      <c r="P48" s="9"/>
      <c r="Q48" s="6" t="s">
        <v>103</v>
      </c>
      <c r="R48" s="6" t="s">
        <v>103</v>
      </c>
      <c r="S48" s="7" t="s">
        <v>103</v>
      </c>
      <c r="T48" s="8" t="s">
        <v>103</v>
      </c>
      <c r="U48" s="6" t="s">
        <v>103</v>
      </c>
      <c r="V48" s="9" t="s">
        <v>103</v>
      </c>
      <c r="W48" s="8"/>
      <c r="X48" s="6"/>
      <c r="Y48" s="9"/>
      <c r="Z48" s="10"/>
      <c r="AA48" s="14">
        <f t="shared" si="1"/>
        <v>38</v>
      </c>
      <c r="AB48">
        <v>2</v>
      </c>
      <c r="AC48">
        <v>39</v>
      </c>
    </row>
    <row r="49" spans="1:29" ht="12.75">
      <c r="A49" s="6">
        <v>40</v>
      </c>
      <c r="B49" s="11" t="s">
        <v>124</v>
      </c>
      <c r="C49" s="12">
        <v>75</v>
      </c>
      <c r="D49" s="13" t="s">
        <v>9</v>
      </c>
      <c r="E49" s="8" t="s">
        <v>103</v>
      </c>
      <c r="F49" s="6" t="s">
        <v>103</v>
      </c>
      <c r="G49" s="7" t="s">
        <v>103</v>
      </c>
      <c r="H49" s="8" t="s">
        <v>103</v>
      </c>
      <c r="I49" s="6" t="s">
        <v>103</v>
      </c>
      <c r="J49" s="9" t="s">
        <v>103</v>
      </c>
      <c r="K49" s="10" t="s">
        <v>103</v>
      </c>
      <c r="L49" s="6" t="s">
        <v>103</v>
      </c>
      <c r="M49" s="9" t="s">
        <v>103</v>
      </c>
      <c r="N49" s="8"/>
      <c r="O49" s="6"/>
      <c r="P49" s="9"/>
      <c r="Q49" s="6" t="s">
        <v>103</v>
      </c>
      <c r="R49" s="6" t="s">
        <v>103</v>
      </c>
      <c r="S49" s="7" t="s">
        <v>103</v>
      </c>
      <c r="T49" s="132">
        <v>21</v>
      </c>
      <c r="U49" s="88">
        <v>16</v>
      </c>
      <c r="V49" s="133">
        <v>0</v>
      </c>
      <c r="W49" s="8"/>
      <c r="X49" s="6"/>
      <c r="Y49" s="9"/>
      <c r="Z49" s="10"/>
      <c r="AA49" s="14">
        <f t="shared" si="1"/>
        <v>37</v>
      </c>
      <c r="AB49">
        <v>1</v>
      </c>
      <c r="AC49">
        <v>40</v>
      </c>
    </row>
    <row r="50" spans="1:27" ht="12.75">
      <c r="A50" s="6">
        <v>41</v>
      </c>
      <c r="B50" s="25" t="s">
        <v>109</v>
      </c>
      <c r="C50" s="6">
        <v>76</v>
      </c>
      <c r="D50" s="7" t="s">
        <v>9</v>
      </c>
      <c r="E50" s="8" t="s">
        <v>103</v>
      </c>
      <c r="F50" s="6" t="s">
        <v>103</v>
      </c>
      <c r="G50" s="7" t="s">
        <v>103</v>
      </c>
      <c r="H50" s="8" t="s">
        <v>103</v>
      </c>
      <c r="I50" s="6" t="s">
        <v>103</v>
      </c>
      <c r="J50" s="9" t="s">
        <v>103</v>
      </c>
      <c r="K50" s="87">
        <v>16</v>
      </c>
      <c r="L50" s="88">
        <v>16</v>
      </c>
      <c r="M50" s="79">
        <v>0</v>
      </c>
      <c r="N50" s="8"/>
      <c r="O50" s="6"/>
      <c r="P50" s="9"/>
      <c r="Q50" s="8" t="s">
        <v>103</v>
      </c>
      <c r="R50" s="6" t="s">
        <v>103</v>
      </c>
      <c r="S50" s="7" t="s">
        <v>103</v>
      </c>
      <c r="T50" s="8" t="s">
        <v>103</v>
      </c>
      <c r="U50" s="6" t="s">
        <v>103</v>
      </c>
      <c r="V50" s="9" t="s">
        <v>103</v>
      </c>
      <c r="W50" s="8"/>
      <c r="X50" s="6"/>
      <c r="Y50" s="9"/>
      <c r="Z50" s="10"/>
      <c r="AA50" s="14">
        <f t="shared" si="1"/>
        <v>32</v>
      </c>
    </row>
    <row r="51" spans="1:27" ht="12.75">
      <c r="A51" s="6">
        <v>42</v>
      </c>
      <c r="B51" s="15" t="s">
        <v>106</v>
      </c>
      <c r="C51" s="12">
        <v>71</v>
      </c>
      <c r="D51" s="13" t="s">
        <v>9</v>
      </c>
      <c r="E51" s="8" t="s">
        <v>103</v>
      </c>
      <c r="F51" s="6" t="s">
        <v>103</v>
      </c>
      <c r="G51" s="7" t="s">
        <v>103</v>
      </c>
      <c r="H51" s="8" t="s">
        <v>103</v>
      </c>
      <c r="I51" s="6" t="s">
        <v>103</v>
      </c>
      <c r="J51" s="9" t="s">
        <v>103</v>
      </c>
      <c r="K51" s="87">
        <v>14</v>
      </c>
      <c r="L51" s="88">
        <v>15</v>
      </c>
      <c r="M51" s="79">
        <v>0</v>
      </c>
      <c r="N51" s="8"/>
      <c r="O51" s="6"/>
      <c r="P51" s="9"/>
      <c r="Q51" s="8" t="s">
        <v>103</v>
      </c>
      <c r="R51" s="6" t="s">
        <v>103</v>
      </c>
      <c r="S51" s="7" t="s">
        <v>103</v>
      </c>
      <c r="T51" s="8" t="s">
        <v>103</v>
      </c>
      <c r="U51" s="6" t="s">
        <v>103</v>
      </c>
      <c r="V51" s="9" t="s">
        <v>103</v>
      </c>
      <c r="W51" s="8"/>
      <c r="X51" s="6"/>
      <c r="Y51" s="9"/>
      <c r="Z51" s="10"/>
      <c r="AA51" s="14">
        <f t="shared" si="1"/>
        <v>29</v>
      </c>
    </row>
    <row r="52" spans="1:27" ht="12.75">
      <c r="A52" s="6">
        <v>43</v>
      </c>
      <c r="B52" s="67" t="s">
        <v>69</v>
      </c>
      <c r="C52" s="68">
        <v>21</v>
      </c>
      <c r="D52" s="74" t="s">
        <v>7</v>
      </c>
      <c r="E52" s="26">
        <v>27</v>
      </c>
      <c r="F52" s="115">
        <v>0</v>
      </c>
      <c r="G52" s="135">
        <v>0</v>
      </c>
      <c r="H52" s="26" t="s">
        <v>103</v>
      </c>
      <c r="I52" s="27" t="s">
        <v>103</v>
      </c>
      <c r="J52" s="28" t="s">
        <v>103</v>
      </c>
      <c r="K52" s="29" t="s">
        <v>103</v>
      </c>
      <c r="L52" s="27" t="s">
        <v>103</v>
      </c>
      <c r="M52" s="28" t="s">
        <v>103</v>
      </c>
      <c r="N52" s="8"/>
      <c r="O52" s="6"/>
      <c r="P52" s="9"/>
      <c r="Q52" s="8" t="s">
        <v>103</v>
      </c>
      <c r="R52" s="6" t="s">
        <v>103</v>
      </c>
      <c r="S52" s="7" t="s">
        <v>103</v>
      </c>
      <c r="T52" s="8" t="s">
        <v>103</v>
      </c>
      <c r="U52" s="6" t="s">
        <v>103</v>
      </c>
      <c r="V52" s="9" t="s">
        <v>103</v>
      </c>
      <c r="W52" s="8"/>
      <c r="X52" s="6"/>
      <c r="Y52" s="9"/>
      <c r="Z52" s="10"/>
      <c r="AA52" s="14">
        <f t="shared" si="1"/>
        <v>27</v>
      </c>
    </row>
    <row r="53" spans="1:27" ht="12.75">
      <c r="A53" s="6">
        <v>44</v>
      </c>
      <c r="B53" s="69" t="s">
        <v>73</v>
      </c>
      <c r="C53" s="70">
        <v>27</v>
      </c>
      <c r="D53" s="71" t="s">
        <v>7</v>
      </c>
      <c r="E53" s="8">
        <v>15</v>
      </c>
      <c r="F53" s="75">
        <v>0</v>
      </c>
      <c r="G53" s="7">
        <v>0</v>
      </c>
      <c r="H53" s="8" t="s">
        <v>103</v>
      </c>
      <c r="I53" s="6" t="s">
        <v>103</v>
      </c>
      <c r="J53" s="9" t="s">
        <v>103</v>
      </c>
      <c r="K53" s="10" t="s">
        <v>103</v>
      </c>
      <c r="L53" s="6" t="s">
        <v>103</v>
      </c>
      <c r="M53" s="9" t="s">
        <v>103</v>
      </c>
      <c r="N53" s="8"/>
      <c r="O53" s="6"/>
      <c r="P53" s="9"/>
      <c r="Q53" s="8" t="s">
        <v>103</v>
      </c>
      <c r="R53" s="6" t="s">
        <v>103</v>
      </c>
      <c r="S53" s="7" t="s">
        <v>103</v>
      </c>
      <c r="T53" s="8" t="s">
        <v>103</v>
      </c>
      <c r="U53" s="6" t="s">
        <v>103</v>
      </c>
      <c r="V53" s="9" t="s">
        <v>103</v>
      </c>
      <c r="W53" s="8"/>
      <c r="X53" s="6"/>
      <c r="Y53" s="18"/>
      <c r="Z53" s="10"/>
      <c r="AA53" s="14">
        <f t="shared" si="1"/>
        <v>15</v>
      </c>
    </row>
    <row r="54" spans="1:27" ht="12.75">
      <c r="A54" s="6">
        <v>45</v>
      </c>
      <c r="B54" s="15"/>
      <c r="C54" s="12"/>
      <c r="D54" s="13"/>
      <c r="E54" s="8"/>
      <c r="F54" s="6"/>
      <c r="G54" s="7"/>
      <c r="H54" s="8"/>
      <c r="I54" s="6"/>
      <c r="J54" s="9"/>
      <c r="K54" s="10"/>
      <c r="L54" s="6"/>
      <c r="M54" s="9"/>
      <c r="N54" s="8"/>
      <c r="O54" s="6"/>
      <c r="P54" s="9"/>
      <c r="Q54" s="8"/>
      <c r="R54" s="6"/>
      <c r="S54" s="7"/>
      <c r="T54" s="8"/>
      <c r="U54" s="6"/>
      <c r="V54" s="9"/>
      <c r="W54" s="8"/>
      <c r="X54" s="6"/>
      <c r="Y54" s="9"/>
      <c r="Z54" s="10"/>
      <c r="AA54" s="14">
        <f>SUM(E54:Y54)</f>
        <v>0</v>
      </c>
    </row>
    <row r="55" spans="1:27" ht="12.75">
      <c r="A55" s="6">
        <v>46</v>
      </c>
      <c r="B55" s="25"/>
      <c r="C55" s="6"/>
      <c r="D55" s="7"/>
      <c r="E55" s="8"/>
      <c r="F55" s="6"/>
      <c r="G55" s="7"/>
      <c r="H55" s="8"/>
      <c r="I55" s="6"/>
      <c r="J55" s="9"/>
      <c r="K55" s="10"/>
      <c r="L55" s="6"/>
      <c r="M55" s="9"/>
      <c r="N55" s="8"/>
      <c r="O55" s="6"/>
      <c r="P55" s="9"/>
      <c r="Q55" s="8"/>
      <c r="R55" s="6"/>
      <c r="S55" s="7"/>
      <c r="T55" s="8"/>
      <c r="U55" s="6"/>
      <c r="V55" s="9"/>
      <c r="W55" s="8"/>
      <c r="X55" s="6"/>
      <c r="Y55" s="9"/>
      <c r="Z55" s="10"/>
      <c r="AA55" s="14">
        <f>SUM(E55:Y55)</f>
        <v>0</v>
      </c>
    </row>
    <row r="56" spans="1:27" ht="12.75">
      <c r="A56" s="6">
        <v>47</v>
      </c>
      <c r="B56" s="25"/>
      <c r="C56" s="6"/>
      <c r="D56" s="6"/>
      <c r="E56" s="8"/>
      <c r="F56" s="6"/>
      <c r="G56" s="7"/>
      <c r="H56" s="8"/>
      <c r="I56" s="6"/>
      <c r="J56" s="9"/>
      <c r="K56" s="10"/>
      <c r="L56" s="6"/>
      <c r="M56" s="9"/>
      <c r="N56" s="8"/>
      <c r="O56" s="6"/>
      <c r="P56" s="9"/>
      <c r="Q56" s="8"/>
      <c r="R56" s="6"/>
      <c r="S56" s="7"/>
      <c r="T56" s="8"/>
      <c r="U56" s="6"/>
      <c r="V56" s="9"/>
      <c r="W56" s="8"/>
      <c r="X56" s="6"/>
      <c r="Y56" s="9"/>
      <c r="Z56" s="6"/>
      <c r="AA56" s="14">
        <f>SUM(E56:Y56)</f>
        <v>0</v>
      </c>
    </row>
    <row r="57" spans="1:27" ht="12.75">
      <c r="A57" s="6">
        <v>48</v>
      </c>
      <c r="B57" s="25"/>
      <c r="C57" s="6"/>
      <c r="D57" s="6"/>
      <c r="E57" s="8"/>
      <c r="F57" s="6"/>
      <c r="G57" s="7"/>
      <c r="H57" s="8"/>
      <c r="I57" s="6"/>
      <c r="J57" s="9"/>
      <c r="K57" s="10"/>
      <c r="L57" s="6"/>
      <c r="M57" s="9"/>
      <c r="N57" s="8"/>
      <c r="O57" s="6"/>
      <c r="P57" s="9"/>
      <c r="Q57" s="8"/>
      <c r="R57" s="6"/>
      <c r="S57" s="7"/>
      <c r="T57" s="8"/>
      <c r="U57" s="6"/>
      <c r="V57" s="9"/>
      <c r="W57" s="8"/>
      <c r="X57" s="6"/>
      <c r="Y57" s="9"/>
      <c r="Z57" s="25"/>
      <c r="AA57" s="14">
        <f>SUM(E57:Y57)</f>
        <v>0</v>
      </c>
    </row>
    <row r="58" spans="1:27" ht="12.75">
      <c r="A58" s="6">
        <v>49</v>
      </c>
      <c r="B58" s="15"/>
      <c r="C58" s="12"/>
      <c r="D58" s="63"/>
      <c r="E58" s="8"/>
      <c r="F58" s="6"/>
      <c r="G58" s="7"/>
      <c r="H58" s="8"/>
      <c r="I58" s="6"/>
      <c r="J58" s="9"/>
      <c r="K58" s="10"/>
      <c r="L58" s="6"/>
      <c r="M58" s="9"/>
      <c r="N58" s="8"/>
      <c r="O58" s="6"/>
      <c r="P58" s="9"/>
      <c r="Q58" s="8"/>
      <c r="R58" s="6"/>
      <c r="S58" s="7"/>
      <c r="T58" s="8"/>
      <c r="U58" s="6"/>
      <c r="V58" s="9"/>
      <c r="W58" s="8"/>
      <c r="X58" s="6"/>
      <c r="Y58" s="9"/>
      <c r="Z58" s="6"/>
      <c r="AA58" s="14">
        <f>SUM(E58:Y58)</f>
        <v>0</v>
      </c>
    </row>
    <row r="59" spans="1:27" ht="12.75">
      <c r="A59" s="6">
        <v>50</v>
      </c>
      <c r="B59" s="16"/>
      <c r="C59" s="23"/>
      <c r="D59" s="23"/>
      <c r="E59" s="8"/>
      <c r="F59" s="6"/>
      <c r="G59" s="7"/>
      <c r="H59" s="8"/>
      <c r="I59" s="6"/>
      <c r="J59" s="9"/>
      <c r="K59" s="10"/>
      <c r="L59" s="6"/>
      <c r="M59" s="9"/>
      <c r="N59" s="8"/>
      <c r="O59" s="6"/>
      <c r="P59" s="9"/>
      <c r="Q59" s="8"/>
      <c r="R59" s="6"/>
      <c r="S59" s="7"/>
      <c r="T59" s="8"/>
      <c r="U59" s="6"/>
      <c r="V59" s="9"/>
      <c r="W59" s="8"/>
      <c r="X59" s="6"/>
      <c r="Y59" s="9"/>
      <c r="Z59" s="16"/>
      <c r="AA59" s="14">
        <f aca="true" t="shared" si="2" ref="AA59:AA68">SUM(E59:Y59)</f>
        <v>0</v>
      </c>
    </row>
    <row r="60" spans="1:27" ht="12.75">
      <c r="A60" s="6">
        <v>51</v>
      </c>
      <c r="B60" s="16"/>
      <c r="C60" s="23"/>
      <c r="D60" s="23"/>
      <c r="E60" s="8"/>
      <c r="F60" s="6"/>
      <c r="G60" s="7"/>
      <c r="H60" s="8"/>
      <c r="I60" s="6"/>
      <c r="J60" s="9"/>
      <c r="K60" s="10"/>
      <c r="L60" s="6"/>
      <c r="M60" s="9"/>
      <c r="N60" s="8"/>
      <c r="O60" s="6"/>
      <c r="P60" s="9"/>
      <c r="Q60" s="8"/>
      <c r="R60" s="6"/>
      <c r="S60" s="7"/>
      <c r="T60" s="8"/>
      <c r="U60" s="6"/>
      <c r="V60" s="9"/>
      <c r="W60" s="8"/>
      <c r="X60" s="6"/>
      <c r="Y60" s="9"/>
      <c r="Z60" s="16"/>
      <c r="AA60" s="14">
        <f t="shared" si="2"/>
        <v>0</v>
      </c>
    </row>
    <row r="61" spans="1:27" ht="12.75">
      <c r="A61" s="6">
        <v>52</v>
      </c>
      <c r="B61" s="25"/>
      <c r="C61" s="6"/>
      <c r="D61" s="6"/>
      <c r="E61" s="8"/>
      <c r="F61" s="6"/>
      <c r="G61" s="7"/>
      <c r="H61" s="8"/>
      <c r="I61" s="6"/>
      <c r="J61" s="9"/>
      <c r="K61" s="10"/>
      <c r="L61" s="6"/>
      <c r="M61" s="9"/>
      <c r="N61" s="8"/>
      <c r="O61" s="6"/>
      <c r="P61" s="9"/>
      <c r="Q61" s="8"/>
      <c r="R61" s="6"/>
      <c r="S61" s="7"/>
      <c r="T61" s="8"/>
      <c r="U61" s="6"/>
      <c r="V61" s="9"/>
      <c r="W61" s="8"/>
      <c r="X61" s="6"/>
      <c r="Y61" s="9"/>
      <c r="Z61" s="6"/>
      <c r="AA61" s="14">
        <f t="shared" si="2"/>
        <v>0</v>
      </c>
    </row>
    <row r="62" spans="1:27" ht="12.75">
      <c r="A62" s="6">
        <v>53</v>
      </c>
      <c r="B62" s="25"/>
      <c r="C62" s="6"/>
      <c r="D62" s="6"/>
      <c r="E62" s="8"/>
      <c r="F62" s="6"/>
      <c r="G62" s="7"/>
      <c r="H62" s="8"/>
      <c r="I62" s="6"/>
      <c r="J62" s="9"/>
      <c r="K62" s="10"/>
      <c r="L62" s="6"/>
      <c r="M62" s="9"/>
      <c r="N62" s="8"/>
      <c r="O62" s="6"/>
      <c r="P62" s="9"/>
      <c r="Q62" s="8"/>
      <c r="R62" s="6"/>
      <c r="S62" s="7"/>
      <c r="T62" s="8"/>
      <c r="U62" s="6"/>
      <c r="V62" s="9"/>
      <c r="W62" s="8"/>
      <c r="X62" s="6"/>
      <c r="Y62" s="9"/>
      <c r="Z62" s="6"/>
      <c r="AA62" s="14">
        <f t="shared" si="2"/>
        <v>0</v>
      </c>
    </row>
    <row r="63" spans="1:27" ht="12.75">
      <c r="A63" s="6">
        <v>54</v>
      </c>
      <c r="B63" s="25"/>
      <c r="C63" s="6"/>
      <c r="D63" s="6"/>
      <c r="E63" s="8"/>
      <c r="F63" s="6"/>
      <c r="G63" s="7"/>
      <c r="H63" s="8"/>
      <c r="I63" s="6"/>
      <c r="J63" s="9"/>
      <c r="K63" s="10"/>
      <c r="L63" s="6"/>
      <c r="M63" s="9"/>
      <c r="N63" s="8"/>
      <c r="O63" s="6"/>
      <c r="P63" s="9"/>
      <c r="Q63" s="8"/>
      <c r="R63" s="6"/>
      <c r="S63" s="7"/>
      <c r="T63" s="8"/>
      <c r="U63" s="6"/>
      <c r="V63" s="9"/>
      <c r="W63" s="8"/>
      <c r="X63" s="6"/>
      <c r="Y63" s="9"/>
      <c r="Z63" s="6"/>
      <c r="AA63" s="14">
        <f t="shared" si="2"/>
        <v>0</v>
      </c>
    </row>
    <row r="64" spans="1:27" ht="12.75">
      <c r="A64" s="6">
        <v>55</v>
      </c>
      <c r="B64" s="25"/>
      <c r="C64" s="6"/>
      <c r="D64" s="6"/>
      <c r="E64" s="26"/>
      <c r="F64" s="27"/>
      <c r="G64" s="118"/>
      <c r="H64" s="26"/>
      <c r="I64" s="27"/>
      <c r="J64" s="28"/>
      <c r="K64" s="29"/>
      <c r="L64" s="27"/>
      <c r="M64" s="28"/>
      <c r="N64" s="26"/>
      <c r="O64" s="27"/>
      <c r="P64" s="28"/>
      <c r="Q64" s="26"/>
      <c r="R64" s="27"/>
      <c r="S64" s="118"/>
      <c r="T64" s="26"/>
      <c r="U64" s="27"/>
      <c r="V64" s="28"/>
      <c r="W64" s="26"/>
      <c r="X64" s="27"/>
      <c r="Y64" s="28"/>
      <c r="Z64" s="6"/>
      <c r="AA64" s="14">
        <f t="shared" si="2"/>
        <v>0</v>
      </c>
    </row>
    <row r="65" spans="1:27" ht="12.75">
      <c r="A65" s="6">
        <v>56</v>
      </c>
      <c r="B65" s="25"/>
      <c r="C65" s="6"/>
      <c r="D65" s="6"/>
      <c r="E65" s="8"/>
      <c r="F65" s="6"/>
      <c r="G65" s="7"/>
      <c r="H65" s="8"/>
      <c r="I65" s="6"/>
      <c r="J65" s="9"/>
      <c r="K65" s="10"/>
      <c r="L65" s="6"/>
      <c r="M65" s="9"/>
      <c r="N65" s="8"/>
      <c r="O65" s="6"/>
      <c r="P65" s="9"/>
      <c r="Q65" s="8"/>
      <c r="R65" s="6"/>
      <c r="S65" s="7"/>
      <c r="T65" s="8"/>
      <c r="U65" s="6"/>
      <c r="V65" s="9"/>
      <c r="W65" s="8"/>
      <c r="X65" s="6"/>
      <c r="Y65" s="9"/>
      <c r="Z65" s="6"/>
      <c r="AA65" s="14">
        <f t="shared" si="2"/>
        <v>0</v>
      </c>
    </row>
    <row r="66" spans="1:27" ht="12.75">
      <c r="A66" s="6">
        <v>57</v>
      </c>
      <c r="B66" s="25"/>
      <c r="C66" s="6"/>
      <c r="D66" s="7"/>
      <c r="E66" s="8"/>
      <c r="F66" s="6"/>
      <c r="G66" s="7"/>
      <c r="H66" s="8"/>
      <c r="I66" s="6"/>
      <c r="J66" s="9"/>
      <c r="K66" s="10"/>
      <c r="L66" s="6"/>
      <c r="M66" s="9"/>
      <c r="N66" s="8"/>
      <c r="O66" s="6"/>
      <c r="P66" s="9"/>
      <c r="Q66" s="8"/>
      <c r="R66" s="6"/>
      <c r="S66" s="7"/>
      <c r="T66" s="8"/>
      <c r="U66" s="6"/>
      <c r="V66" s="9"/>
      <c r="W66" s="8"/>
      <c r="X66" s="6"/>
      <c r="Y66" s="9"/>
      <c r="Z66" s="10"/>
      <c r="AA66" s="14">
        <f t="shared" si="2"/>
        <v>0</v>
      </c>
    </row>
    <row r="67" spans="1:27" ht="12.75">
      <c r="A67" s="6">
        <v>58</v>
      </c>
      <c r="B67" s="25"/>
      <c r="C67" s="6"/>
      <c r="D67" s="7"/>
      <c r="E67" s="8"/>
      <c r="F67" s="6"/>
      <c r="G67" s="7"/>
      <c r="H67" s="8"/>
      <c r="I67" s="6"/>
      <c r="J67" s="9"/>
      <c r="K67" s="10"/>
      <c r="L67" s="6"/>
      <c r="M67" s="9"/>
      <c r="N67" s="8"/>
      <c r="O67" s="6"/>
      <c r="P67" s="9"/>
      <c r="Q67" s="8"/>
      <c r="R67" s="6"/>
      <c r="S67" s="7"/>
      <c r="T67" s="8"/>
      <c r="U67" s="6"/>
      <c r="V67" s="9"/>
      <c r="W67" s="8"/>
      <c r="X67" s="6"/>
      <c r="Y67" s="9"/>
      <c r="Z67" s="10"/>
      <c r="AA67" s="14">
        <f t="shared" si="2"/>
        <v>0</v>
      </c>
    </row>
    <row r="68" spans="1:27" ht="13.5" thickBot="1">
      <c r="A68" s="6">
        <v>59</v>
      </c>
      <c r="B68" s="25"/>
      <c r="C68" s="6"/>
      <c r="D68" s="7"/>
      <c r="E68" s="8"/>
      <c r="F68" s="6"/>
      <c r="G68" s="7"/>
      <c r="H68" s="121"/>
      <c r="I68" s="122"/>
      <c r="J68" s="123"/>
      <c r="K68" s="10"/>
      <c r="L68" s="6"/>
      <c r="M68" s="9"/>
      <c r="N68" s="8"/>
      <c r="O68" s="6"/>
      <c r="P68" s="9"/>
      <c r="Q68" s="8"/>
      <c r="R68" s="6"/>
      <c r="S68" s="7"/>
      <c r="T68" s="121"/>
      <c r="U68" s="122"/>
      <c r="V68" s="123"/>
      <c r="W68" s="8"/>
      <c r="X68" s="6"/>
      <c r="Y68" s="9"/>
      <c r="Z68" s="10"/>
      <c r="AA68" s="14">
        <f t="shared" si="2"/>
        <v>0</v>
      </c>
    </row>
  </sheetData>
  <mergeCells count="28">
    <mergeCell ref="Q35:S35"/>
    <mergeCell ref="T35:V35"/>
    <mergeCell ref="W35:Y35"/>
    <mergeCell ref="E36:G36"/>
    <mergeCell ref="H36:J36"/>
    <mergeCell ref="K36:M36"/>
    <mergeCell ref="N36:P36"/>
    <mergeCell ref="Q36:S36"/>
    <mergeCell ref="T36:V36"/>
    <mergeCell ref="W36:Y36"/>
    <mergeCell ref="E35:G35"/>
    <mergeCell ref="H35:J35"/>
    <mergeCell ref="K35:M35"/>
    <mergeCell ref="N35:P35"/>
    <mergeCell ref="E3:G3"/>
    <mergeCell ref="H3:J3"/>
    <mergeCell ref="K3:M3"/>
    <mergeCell ref="N3:P3"/>
    <mergeCell ref="Q3:S3"/>
    <mergeCell ref="T3:V3"/>
    <mergeCell ref="W3:Y3"/>
    <mergeCell ref="E4:G4"/>
    <mergeCell ref="H4:J4"/>
    <mergeCell ref="K4:M4"/>
    <mergeCell ref="N4:P4"/>
    <mergeCell ref="Q4:S4"/>
    <mergeCell ref="T4:V4"/>
    <mergeCell ref="W4:Y4"/>
  </mergeCells>
  <printOptions/>
  <pageMargins left="0.1968503937007874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JW2</dc:creator>
  <cp:keywords/>
  <dc:description/>
  <cp:lastModifiedBy>JW1</cp:lastModifiedBy>
  <cp:lastPrinted>2005-09-30T13:14:59Z</cp:lastPrinted>
  <dcterms:created xsi:type="dcterms:W3CDTF">2004-04-18T08:10:57Z</dcterms:created>
  <dcterms:modified xsi:type="dcterms:W3CDTF">2005-09-30T13:17:30Z</dcterms:modified>
  <cp:category/>
  <cp:version/>
  <cp:contentType/>
  <cp:contentStatus/>
</cp:coreProperties>
</file>